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<sst xmlns="http://schemas.openxmlformats.org/spreadsheetml/2006/main" count="118" uniqueCount="77">
  <si>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</si>
  <si>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</si>
  <si>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</si>
  <si>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</si>
  <si>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</si>
  <si>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</si>
  <si>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</si>
  <si>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</si>
  <si>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</si>
  <si>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</si>
  <si>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</si>
  <si>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</si>
  <si>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</si>
  <si>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</si>
  <si>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</si>
  <si>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</si>
  <si>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</si>
  <si>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</si>
  <si>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</si>
  <si>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</si>
  <si>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APLICACOES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</si>
  <si>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</si>
  <si>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</si>
  <si>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</si>
  <si>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</si>
  <si>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</si>
  <si>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</si>
  <si>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</si>
  <si>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</si>
  <si>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</si>
  <si>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</si>
  <si>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</si>
  <si>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</si>
  <si>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</si>
  <si>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</si>
  <si>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</si>
  <si>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</si>
  <si>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TRANSFERENCIAS A INSTITUICOES PRIVADAS</t>
  </si>
  <si>
    <t xml:space="preserve">333504100</t>
  </si>
  <si>
    <t xml:space="preserve">CONTRIBUICOES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</si>
  <si>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</si>
  <si>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</si>
  <si>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</si>
  <si>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</si>
  <si>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MATERIAL DE DISTRIBUIÇÃO GRATUITA</t>
  </si>
  <si>
    <t xml:space="preserve">PASSAGENS E DESPESAS COM LOCOMOCAO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</si>
  <si>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</si>
  <si>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</si>
  <si>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</si>
  <si>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</si>
  <si>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</si>
  <si>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</si>
  <si>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</si>
  <si>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</si>
  <si>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INDENIZACOES E RESTITUICOES</t>
  </si>
  <si>
    <t xml:space="preserve">OBRIG.TRIBUT.E CONT.-OP. INTRA-ORCAMENTARIAS</t>
  </si>
  <si>
    <t xml:space="preserve">Investimentos</t>
  </si>
  <si>
    <t xml:space="preserve">08 Outros Benefícios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</si>
  <si>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</si>
  <si>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</si>
  <si>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</si>
  <si>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</si>
  <si>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EQUIPAMENTOS E MATERIAL PERMANENTE</t>
  </si>
  <si>
    <t xml:space="preserve">Total Geral (f)</t>
  </si>
  <si>
    <t xml:space="preserve">Fonte da Informação (g):</t>
  </si>
  <si>
    <t xml:space="preserve">Diretoria de Programação e Orçamento – PGJ/AL</t>
  </si>
  <si>
    <t xml:space="preserve">Data da última atualização:</t>
  </si>
  <si>
    <t xml:space="preserve">30.03.2018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</si>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</sst>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43" colorId="64" zoomScale="110" zoomScaleNormal="110" zoomScalePageLayoutView="100" workbookViewId="0">
      <selection pane="topLeft" activeCell="C54" activeCellId="0" sqref="C54"/>
    </sheetView>
  </sheetViews>
  <sheetFormatPr defaultRowHeight="14.0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1"/>
    <col collapsed="false" customWidth="true" hidden="false" outlineLevel="0" max="3" min="3" style="0" width="14.28"/>
    <col collapsed="false" customWidth="false" hidden="false" outlineLevel="0" max="4" min="4" style="0" width="11.49"/>
    <col collapsed="false" customWidth="true" hidden="false" outlineLevel="0" max="5" min="5" style="0" width="11.74"/>
    <col collapsed="false" customWidth="true" hidden="false" outlineLevel="0" max="7" min="6" style="0" width="10.23"/>
    <col collapsed="false" customWidth="true" hidden="false" outlineLevel="0" max="8" min="8" style="0" width="10.12"/>
    <col collapsed="false" customWidth="true" hidden="false" outlineLevel="0" max="9" min="9" style="0" width="12.21"/>
    <col collapsed="false" customWidth="true" hidden="false" outlineLevel="0" max="11" min="10" style="0" width="10.29"/>
    <col collapsed="false" customWidth="true" hidden="false" outlineLevel="0" max="12" min="12" style="0" width="10.35"/>
    <col collapsed="false" customWidth="true" hidden="false" outlineLevel="0" max="14" min="13" style="0" width="10.5"/>
    <col collapsed="false" customWidth="true" hidden="false" outlineLevel="0" max="15" min="15" style="0" width="10.23"/>
    <col collapsed="false" customWidth="true" hidden="false" outlineLevel="0" max="16" min="16" style="0" width="11.3"/>
    <col collapsed="false" customWidth="true" hidden="false" outlineLevel="0" max="1025" min="17" style="0" width="9.13"/>
  </cols>
  <sheetData>
    <row r="1" customFormat="false" ht="17.45" hidden="false" customHeight="true" outlineLevel="0" collapsed="false">
      <c r="B1" s="1" t="s">
        <v>0</v>
      </c>
    </row>
    <row r="3" s="4" customFormat="true" ht="35.1" hidden="false" customHeight="true" outlineLevel="0" collapsed="false">
      <c r="A3" s="2" t="s">
        <v>1</v>
      </c>
      <c r="B3" s="2"/>
      <c r="C3" s="2" t="s">
        <v>2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MG3" s="0"/>
      <c r="AMH3" s="0"/>
      <c r="AMI3" s="0"/>
      <c r="AMJ3" s="0"/>
    </row>
    <row r="4" s="5" customFormat="true" ht="19.4" hidden="false" customHeight="true" outlineLevel="0" collapsed="false">
      <c r="A4" s="2" t="s">
        <v>4</v>
      </c>
      <c r="B4" s="2"/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AMG4" s="0"/>
      <c r="AMH4" s="0"/>
      <c r="AMI4" s="0"/>
      <c r="AMJ4" s="0"/>
    </row>
    <row r="5" customFormat="false" ht="17.45" hidden="false" customHeight="true" outlineLevel="0" collapsed="false">
      <c r="A5" s="2"/>
      <c r="B5" s="2" t="n">
        <f aca="false">SUM(B7:B15)</f>
        <v>0</v>
      </c>
      <c r="C5" s="6" t="n">
        <f aca="false">SUM(C7:C15)</f>
        <v>117936100</v>
      </c>
      <c r="D5" s="6" t="n">
        <f aca="false">SUM(D8:D15)</f>
        <v>3392151.8</v>
      </c>
      <c r="E5" s="6" t="n">
        <f aca="false">SUM(E8:E15)</f>
        <v>13673977.53</v>
      </c>
      <c r="F5" s="6" t="n">
        <f aca="false">SUM(F8:F15)</f>
        <v>11140765</v>
      </c>
      <c r="G5" s="6" t="n">
        <f aca="false">SUM(G8:G15)</f>
        <v>0</v>
      </c>
      <c r="H5" s="6" t="n">
        <f aca="false">SUM(H8:H15)</f>
        <v>0</v>
      </c>
      <c r="I5" s="6" t="n">
        <f aca="false">SUM(I8:I15)</f>
        <v>0</v>
      </c>
      <c r="J5" s="6" t="n">
        <f aca="false">SUM(J8:J15)</f>
        <v>0</v>
      </c>
      <c r="K5" s="6" t="n">
        <f aca="false">SUM(K8:K15)</f>
        <v>0</v>
      </c>
      <c r="L5" s="6" t="n">
        <f aca="false">SUM(L8:L15)</f>
        <v>0</v>
      </c>
      <c r="M5" s="6" t="n">
        <f aca="false">SUM(M8:M15)</f>
        <v>0</v>
      </c>
      <c r="N5" s="6" t="n">
        <f aca="false">SUM(N8:N15)</f>
        <v>0</v>
      </c>
      <c r="O5" s="6" t="n">
        <f aca="false">SUM(O8:O15)</f>
        <v>0</v>
      </c>
      <c r="P5" s="6" t="n">
        <f aca="false">SUM(D5:O5)</f>
        <v>28206894.33</v>
      </c>
    </row>
    <row r="6" customFormat="false" ht="17.45" hidden="false" customHeight="true" outlineLevel="0" collapsed="false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7.45" hidden="false" customHeight="true" outlineLevel="0" collapsed="false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customFormat="false" ht="17.45" hidden="false" customHeight="true" outlineLevel="0" collapsed="false">
      <c r="A8" s="8" t="s">
        <v>21</v>
      </c>
      <c r="B8" s="8" t="s">
        <v>22</v>
      </c>
      <c r="C8" s="9" t="n">
        <v>24049000</v>
      </c>
      <c r="D8" s="9" t="n">
        <v>2064409.21</v>
      </c>
      <c r="E8" s="9" t="n">
        <v>1917119.24</v>
      </c>
      <c r="F8" s="9" t="n">
        <v>2002210.28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7.45" hidden="false" customHeight="true" outlineLevel="0" collapsed="false">
      <c r="A9" s="8" t="s">
        <v>23</v>
      </c>
      <c r="B9" s="8" t="s">
        <v>24</v>
      </c>
      <c r="C9" s="9" t="n">
        <v>69953741</v>
      </c>
      <c r="D9" s="9" t="n">
        <v>1031444.04</v>
      </c>
      <c r="E9" s="9" t="n">
        <v>10910997.71</v>
      </c>
      <c r="F9" s="9" t="n">
        <v>8276380.04</v>
      </c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7.45" hidden="false" customHeight="true" outlineLevel="0" collapsed="false">
      <c r="A10" s="8" t="s">
        <v>25</v>
      </c>
      <c r="B10" s="8" t="s">
        <v>26</v>
      </c>
      <c r="C10" s="9" t="n">
        <v>302000</v>
      </c>
      <c r="D10" s="9" t="n">
        <v>21885.81</v>
      </c>
      <c r="E10" s="9" t="n">
        <v>22557.77</v>
      </c>
      <c r="F10" s="9" t="n">
        <v>23170.9</v>
      </c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7.45" hidden="false" customHeight="true" outlineLevel="0" collapsed="false">
      <c r="A11" s="8" t="s">
        <v>27</v>
      </c>
      <c r="B11" s="8" t="s">
        <v>28</v>
      </c>
      <c r="C11" s="9" t="n">
        <v>1018000</v>
      </c>
      <c r="D11" s="9" t="n">
        <v>0</v>
      </c>
      <c r="E11" s="9" t="n">
        <v>72798.29</v>
      </c>
      <c r="F11" s="9" t="n">
        <v>73147.39</v>
      </c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7.25" hidden="false" customHeight="true" outlineLevel="0" collapsed="false">
      <c r="A12" s="8" t="s">
        <v>29</v>
      </c>
      <c r="B12" s="8" t="s">
        <v>30</v>
      </c>
      <c r="C12" s="9" t="n">
        <v>1000</v>
      </c>
      <c r="D12" s="9" t="n">
        <v>0</v>
      </c>
      <c r="E12" s="9" t="n">
        <v>0</v>
      </c>
      <c r="F12" s="9" t="n"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7.25" hidden="false" customHeight="true" outlineLevel="0" collapsed="false">
      <c r="A13" s="8" t="s">
        <v>31</v>
      </c>
      <c r="B13" s="8" t="s">
        <v>32</v>
      </c>
      <c r="C13" s="9" t="n">
        <v>50900</v>
      </c>
      <c r="D13" s="9" t="n">
        <v>18971.17</v>
      </c>
      <c r="E13" s="9" t="n">
        <v>2395.69</v>
      </c>
      <c r="F13" s="9" t="n">
        <v>1226.26</v>
      </c>
      <c r="G13" s="9"/>
      <c r="H13" s="9"/>
      <c r="I13" s="9"/>
      <c r="J13" s="9"/>
      <c r="K13" s="9"/>
      <c r="L13" s="9"/>
      <c r="M13" s="9"/>
      <c r="N13" s="9"/>
      <c r="O13" s="9"/>
      <c r="P13" s="9"/>
    </row>
    <row r="14" customFormat="false" ht="17.45" hidden="false" customHeight="true" outlineLevel="0" collapsed="false">
      <c r="A14" s="8" t="s">
        <v>33</v>
      </c>
      <c r="B14" s="8" t="s">
        <v>34</v>
      </c>
      <c r="C14" s="9" t="n">
        <v>200000</v>
      </c>
      <c r="D14" s="9" t="n">
        <v>9483.13</v>
      </c>
      <c r="E14" s="9" t="n">
        <v>5989.21</v>
      </c>
      <c r="F14" s="9" t="n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customFormat="false" ht="17.45" hidden="false" customHeight="true" outlineLevel="0" collapsed="false">
      <c r="A15" s="8" t="n">
        <v>331911300</v>
      </c>
      <c r="B15" s="8" t="s">
        <v>35</v>
      </c>
      <c r="C15" s="9" t="n">
        <v>22361459</v>
      </c>
      <c r="D15" s="9" t="n">
        <v>245958.44</v>
      </c>
      <c r="E15" s="9" t="n">
        <v>742119.62</v>
      </c>
      <c r="F15" s="9" t="n">
        <v>764630.13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customFormat="false" ht="17.45" hidden="false" customHeight="true" outlineLevel="0" collapsed="false">
      <c r="A16" s="10"/>
      <c r="B16" s="10"/>
      <c r="C16" s="10" t="n">
        <v>22567543</v>
      </c>
      <c r="D16" s="10" t="n">
        <v>956767.35</v>
      </c>
      <c r="E16" s="10" t="n">
        <v>1353899.68</v>
      </c>
      <c r="F16" s="10" t="n">
        <v>2014805.13</v>
      </c>
      <c r="G16" s="10" t="n">
        <v>1459856.8</v>
      </c>
      <c r="H16" s="10" t="n">
        <v>1642515.36</v>
      </c>
      <c r="I16" s="10" t="n">
        <v>1746598.67</v>
      </c>
      <c r="J16" s="10" t="n">
        <v>2215166.67</v>
      </c>
      <c r="K16" s="10" t="n">
        <v>1499650.02</v>
      </c>
      <c r="L16" s="10" t="n">
        <v>1859654.84</v>
      </c>
      <c r="M16" s="10" t="n">
        <v>2087057.28</v>
      </c>
      <c r="N16" s="10" t="n">
        <v>1993383.25</v>
      </c>
      <c r="O16" s="10" t="n">
        <v>2358603.05</v>
      </c>
      <c r="P16" s="10"/>
    </row>
    <row r="17" s="4" customFormat="true" ht="35.1" hidden="false" customHeight="true" outlineLevel="0" collapsed="false">
      <c r="A17" s="2" t="s">
        <v>1</v>
      </c>
      <c r="B17" s="2"/>
      <c r="C17" s="2" t="s">
        <v>2</v>
      </c>
      <c r="D17" s="3" t="s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AMG17" s="0"/>
      <c r="AMH17" s="0"/>
      <c r="AMI17" s="0"/>
      <c r="AMJ17" s="0"/>
    </row>
    <row r="18" s="5" customFormat="true" ht="19.4" hidden="false" customHeight="true" outlineLevel="0" collapsed="false">
      <c r="A18" s="2" t="s">
        <v>4</v>
      </c>
      <c r="B18" s="2"/>
      <c r="C18" s="2" t="s">
        <v>5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13</v>
      </c>
      <c r="L18" s="3" t="s">
        <v>14</v>
      </c>
      <c r="M18" s="3" t="s">
        <v>15</v>
      </c>
      <c r="N18" s="3" t="s">
        <v>16</v>
      </c>
      <c r="O18" s="3" t="s">
        <v>17</v>
      </c>
      <c r="P18" s="3" t="s">
        <v>18</v>
      </c>
      <c r="AMG18" s="0"/>
      <c r="AMH18" s="0"/>
      <c r="AMI18" s="0"/>
      <c r="AMJ18" s="0"/>
    </row>
    <row r="19" customFormat="false" ht="17.45" hidden="false" customHeight="true" outlineLevel="0" collapsed="false">
      <c r="A19" s="2"/>
      <c r="B19" s="2"/>
      <c r="C19" s="6" t="n">
        <f aca="false">SUM(C21:C40)</f>
        <v>29508074</v>
      </c>
      <c r="D19" s="6" t="n">
        <f aca="false">SUM(D21:D40)</f>
        <v>998373.13</v>
      </c>
      <c r="E19" s="6" t="n">
        <f aca="false">SUM(E21:E40)</f>
        <v>2133420.55</v>
      </c>
      <c r="F19" s="6" t="n">
        <f aca="false">SUM(F21:F40)</f>
        <v>1585797.48</v>
      </c>
      <c r="G19" s="6" t="n">
        <f aca="false">SUM(G21:G40)</f>
        <v>0</v>
      </c>
      <c r="H19" s="6" t="n">
        <f aca="false">SUM(H21:H40)</f>
        <v>0</v>
      </c>
      <c r="I19" s="6" t="n">
        <f aca="false">SUM(I21:I40)</f>
        <v>0</v>
      </c>
      <c r="J19" s="6" t="n">
        <f aca="false">SUM(J21:J40)</f>
        <v>0</v>
      </c>
      <c r="K19" s="6" t="n">
        <f aca="false">SUM(K21:K40)</f>
        <v>0</v>
      </c>
      <c r="L19" s="6" t="n">
        <f aca="false">SUM(L21:L40)</f>
        <v>0</v>
      </c>
      <c r="M19" s="6" t="n">
        <f aca="false">SUM(M21:M40)</f>
        <v>0</v>
      </c>
      <c r="N19" s="6" t="n">
        <f aca="false">SUM(N21:N40)</f>
        <v>0</v>
      </c>
      <c r="O19" s="6" t="n">
        <f aca="false">SUM(O21:O40)</f>
        <v>0</v>
      </c>
      <c r="P19" s="6" t="n">
        <f aca="false">SUM(D19:O19)</f>
        <v>4717591.16</v>
      </c>
    </row>
    <row r="20" s="11" customFormat="true" ht="17.45" hidden="false" customHeight="true" outlineLevel="0" collapsed="false">
      <c r="A20" s="7" t="s">
        <v>36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AMG20" s="0"/>
      <c r="AMH20" s="0"/>
      <c r="AMI20" s="0"/>
      <c r="AMJ20" s="0"/>
    </row>
    <row r="21" customFormat="false" ht="17.45" hidden="false" customHeight="true" outlineLevel="0" collapsed="false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customFormat="false" ht="17.45" hidden="false" customHeight="true" outlineLevel="0" collapsed="false">
      <c r="A22" s="8" t="s">
        <v>38</v>
      </c>
      <c r="B22" s="8" t="s">
        <v>39</v>
      </c>
      <c r="C22" s="9" t="n">
        <v>5000</v>
      </c>
      <c r="D22" s="9" t="n">
        <v>0</v>
      </c>
      <c r="E22" s="9" t="n">
        <v>0</v>
      </c>
      <c r="F22" s="9" t="n">
        <v>0</v>
      </c>
      <c r="G22" s="9"/>
      <c r="H22" s="9"/>
      <c r="I22" s="9"/>
      <c r="J22" s="9"/>
      <c r="K22" s="9"/>
      <c r="L22" s="9"/>
      <c r="M22" s="9"/>
      <c r="N22" s="9"/>
      <c r="O22" s="9"/>
      <c r="P22" s="12"/>
    </row>
    <row r="23" customFormat="false" ht="17.4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customFormat="false" ht="17.45" hidden="false" customHeight="true" outlineLevel="0" collapsed="false">
      <c r="A24" s="8" t="n">
        <v>333900800</v>
      </c>
      <c r="B24" s="8" t="s">
        <v>40</v>
      </c>
      <c r="C24" s="9" t="n">
        <v>1000</v>
      </c>
      <c r="D24" s="9" t="n">
        <v>0</v>
      </c>
      <c r="E24" s="9" t="n">
        <v>0</v>
      </c>
      <c r="F24" s="9" t="n">
        <v>0</v>
      </c>
      <c r="G24" s="9"/>
      <c r="H24" s="9"/>
      <c r="I24" s="9"/>
      <c r="J24" s="9"/>
      <c r="K24" s="9"/>
      <c r="L24" s="9"/>
      <c r="M24" s="9"/>
      <c r="N24" s="9"/>
      <c r="O24" s="9"/>
      <c r="P24" s="12"/>
    </row>
    <row r="25" customFormat="false" ht="17.45" hidden="false" customHeight="true" outlineLevel="0" collapsed="false">
      <c r="A25" s="8" t="n">
        <v>333901400</v>
      </c>
      <c r="B25" s="8" t="s">
        <v>41</v>
      </c>
      <c r="C25" s="9" t="n">
        <v>708000</v>
      </c>
      <c r="D25" s="9" t="n">
        <v>0</v>
      </c>
      <c r="E25" s="9" t="n">
        <v>19181.08</v>
      </c>
      <c r="F25" s="9" t="n">
        <v>32451.94</v>
      </c>
      <c r="G25" s="9"/>
      <c r="H25" s="9"/>
      <c r="I25" s="9"/>
      <c r="J25" s="9"/>
      <c r="K25" s="9"/>
      <c r="L25" s="9"/>
      <c r="M25" s="9"/>
      <c r="N25" s="9"/>
      <c r="O25" s="9"/>
      <c r="P25" s="12"/>
    </row>
    <row r="26" customFormat="false" ht="17.45" hidden="false" customHeight="true" outlineLevel="0" collapsed="false">
      <c r="A26" s="8" t="n">
        <v>333901500</v>
      </c>
      <c r="B26" s="8" t="s">
        <v>42</v>
      </c>
      <c r="C26" s="9" t="n">
        <v>40000</v>
      </c>
      <c r="D26" s="9" t="n">
        <v>0</v>
      </c>
      <c r="E26" s="9" t="n">
        <v>0</v>
      </c>
      <c r="F26" s="9" t="n">
        <v>400</v>
      </c>
      <c r="G26" s="9"/>
      <c r="H26" s="9"/>
      <c r="I26" s="9"/>
      <c r="J26" s="9"/>
      <c r="K26" s="9"/>
      <c r="L26" s="9"/>
      <c r="M26" s="9"/>
      <c r="N26" s="9"/>
      <c r="O26" s="9"/>
      <c r="P26" s="12"/>
    </row>
    <row r="27" customFormat="false" ht="17.45" hidden="false" customHeight="true" outlineLevel="0" collapsed="false">
      <c r="A27" s="8" t="n">
        <v>333903000</v>
      </c>
      <c r="B27" s="8" t="s">
        <v>43</v>
      </c>
      <c r="C27" s="9" t="n">
        <v>1033000</v>
      </c>
      <c r="D27" s="9" t="n">
        <v>0</v>
      </c>
      <c r="E27" s="9" t="n">
        <v>34490.9</v>
      </c>
      <c r="F27" s="9" t="n">
        <v>60194.19</v>
      </c>
      <c r="G27" s="9"/>
      <c r="H27" s="9"/>
      <c r="I27" s="9"/>
      <c r="J27" s="9"/>
      <c r="K27" s="9"/>
      <c r="L27" s="9"/>
      <c r="M27" s="9"/>
      <c r="N27" s="9"/>
      <c r="O27" s="9"/>
      <c r="P27" s="12"/>
    </row>
    <row r="28" customFormat="false" ht="17.45" hidden="false" customHeight="true" outlineLevel="0" collapsed="false">
      <c r="A28" s="8" t="n">
        <v>3339032</v>
      </c>
      <c r="B28" s="8" t="s">
        <v>44</v>
      </c>
      <c r="C28" s="9" t="n">
        <v>650</v>
      </c>
      <c r="D28" s="9" t="n">
        <v>0</v>
      </c>
      <c r="E28" s="9" t="n">
        <v>0</v>
      </c>
      <c r="F28" s="9" t="n">
        <v>0</v>
      </c>
      <c r="G28" s="9"/>
      <c r="H28" s="9"/>
      <c r="I28" s="9"/>
      <c r="J28" s="9"/>
      <c r="K28" s="9"/>
      <c r="L28" s="9"/>
      <c r="M28" s="9"/>
      <c r="N28" s="9"/>
      <c r="O28" s="9"/>
      <c r="P28" s="12"/>
    </row>
    <row r="29" customFormat="false" ht="17.45" hidden="false" customHeight="true" outlineLevel="0" collapsed="false">
      <c r="A29" s="8" t="n">
        <v>333903300</v>
      </c>
      <c r="B29" s="8" t="s">
        <v>45</v>
      </c>
      <c r="C29" s="9" t="n">
        <v>152000</v>
      </c>
      <c r="D29" s="9" t="n">
        <v>0</v>
      </c>
      <c r="E29" s="9" t="n">
        <v>5990.75</v>
      </c>
      <c r="F29" s="9" t="n">
        <v>0</v>
      </c>
      <c r="G29" s="9"/>
      <c r="H29" s="9"/>
      <c r="I29" s="9"/>
      <c r="J29" s="9"/>
      <c r="K29" s="9"/>
      <c r="L29" s="9"/>
      <c r="M29" s="9"/>
      <c r="N29" s="9"/>
      <c r="O29" s="9"/>
      <c r="P29" s="12"/>
    </row>
    <row r="30" customFormat="false" ht="17.45" hidden="false" customHeight="true" outlineLevel="0" collapsed="false">
      <c r="A30" s="8" t="n">
        <v>333903600</v>
      </c>
      <c r="B30" s="8" t="s">
        <v>46</v>
      </c>
      <c r="C30" s="9" t="n">
        <v>3021431</v>
      </c>
      <c r="D30" s="9" t="n">
        <v>0</v>
      </c>
      <c r="E30" s="9" t="n">
        <v>213129.93</v>
      </c>
      <c r="F30" s="9" t="n">
        <v>185380.8</v>
      </c>
      <c r="G30" s="9"/>
      <c r="H30" s="9"/>
      <c r="I30" s="9"/>
      <c r="J30" s="9"/>
      <c r="K30" s="9"/>
      <c r="L30" s="9"/>
      <c r="M30" s="9"/>
      <c r="N30" s="9"/>
      <c r="O30" s="9"/>
      <c r="P30" s="12"/>
    </row>
    <row r="31" customFormat="false" ht="17.45" hidden="false" customHeight="true" outlineLevel="0" collapsed="false">
      <c r="A31" s="8" t="n">
        <v>333903700</v>
      </c>
      <c r="B31" s="8" t="s">
        <v>47</v>
      </c>
      <c r="C31" s="9" t="n">
        <v>1300000</v>
      </c>
      <c r="D31" s="9" t="n">
        <v>0</v>
      </c>
      <c r="E31" s="9" t="n">
        <v>132112.91</v>
      </c>
      <c r="F31" s="9" t="n">
        <v>18395.56</v>
      </c>
      <c r="G31" s="9"/>
      <c r="H31" s="9"/>
      <c r="I31" s="9"/>
      <c r="J31" s="9"/>
      <c r="K31" s="9"/>
      <c r="L31" s="9"/>
      <c r="M31" s="9"/>
      <c r="N31" s="9"/>
      <c r="O31" s="9"/>
      <c r="P31" s="12"/>
    </row>
    <row r="32" customFormat="false" ht="17.45" hidden="false" customHeight="true" outlineLevel="0" collapsed="false">
      <c r="A32" s="8" t="n">
        <v>333903900</v>
      </c>
      <c r="B32" s="8" t="s">
        <v>48</v>
      </c>
      <c r="C32" s="9" t="n">
        <f aca="false">7158000-650</f>
        <v>7157350</v>
      </c>
      <c r="D32" s="9" t="n">
        <v>0</v>
      </c>
      <c r="E32" s="9" t="n">
        <v>715711.5</v>
      </c>
      <c r="F32" s="9" t="n">
        <v>69672.72</v>
      </c>
      <c r="G32" s="9"/>
      <c r="H32" s="9"/>
      <c r="I32" s="9"/>
      <c r="J32" s="9"/>
      <c r="K32" s="9"/>
      <c r="L32" s="9"/>
      <c r="M32" s="9"/>
      <c r="N32" s="9"/>
      <c r="O32" s="9"/>
      <c r="P32" s="12"/>
    </row>
    <row r="33" customFormat="false" ht="17.45" hidden="false" customHeight="true" outlineLevel="0" collapsed="false">
      <c r="A33" s="8" t="n">
        <v>333904000</v>
      </c>
      <c r="B33" s="8" t="s">
        <v>49</v>
      </c>
      <c r="C33" s="9" t="n">
        <v>2439000</v>
      </c>
      <c r="D33" s="9" t="n">
        <v>0</v>
      </c>
      <c r="E33" s="9" t="n">
        <v>0</v>
      </c>
      <c r="F33" s="9" t="n">
        <v>204529.19</v>
      </c>
      <c r="G33" s="9"/>
      <c r="H33" s="9"/>
      <c r="I33" s="9"/>
      <c r="J33" s="9"/>
      <c r="K33" s="9"/>
      <c r="L33" s="9"/>
      <c r="M33" s="9"/>
      <c r="N33" s="9"/>
      <c r="O33" s="9"/>
      <c r="P33" s="12"/>
    </row>
    <row r="34" customFormat="false" ht="17.45" hidden="false" customHeight="true" outlineLevel="0" collapsed="false">
      <c r="A34" s="8" t="n">
        <v>333904600</v>
      </c>
      <c r="B34" s="8" t="s">
        <v>50</v>
      </c>
      <c r="C34" s="9" t="n">
        <v>4000000</v>
      </c>
      <c r="D34" s="9" t="n">
        <v>315447.25</v>
      </c>
      <c r="E34" s="9" t="n">
        <v>315722.94</v>
      </c>
      <c r="F34" s="9" t="n">
        <v>315823.2</v>
      </c>
      <c r="G34" s="9"/>
      <c r="H34" s="9"/>
      <c r="I34" s="9"/>
      <c r="J34" s="9"/>
      <c r="K34" s="9"/>
      <c r="L34" s="9"/>
      <c r="M34" s="9"/>
      <c r="N34" s="9"/>
      <c r="O34" s="9"/>
      <c r="P34" s="12"/>
    </row>
    <row r="35" customFormat="false" ht="17.45" hidden="false" customHeight="true" outlineLevel="0" collapsed="false">
      <c r="A35" s="8" t="n">
        <v>333904700</v>
      </c>
      <c r="B35" s="8" t="s">
        <v>51</v>
      </c>
      <c r="C35" s="9" t="n">
        <v>479643</v>
      </c>
      <c r="D35" s="9" t="n">
        <v>0</v>
      </c>
      <c r="E35" s="9" t="n">
        <v>0</v>
      </c>
      <c r="F35" s="9" t="n">
        <v>11464.07</v>
      </c>
      <c r="G35" s="9"/>
      <c r="H35" s="9"/>
      <c r="I35" s="9"/>
      <c r="J35" s="9"/>
      <c r="K35" s="9"/>
      <c r="L35" s="9"/>
      <c r="M35" s="9"/>
      <c r="N35" s="9"/>
      <c r="O35" s="9"/>
      <c r="P35" s="12"/>
    </row>
    <row r="36" customFormat="false" ht="17.45" hidden="false" customHeight="true" outlineLevel="0" collapsed="false">
      <c r="A36" s="8" t="n">
        <v>333904800</v>
      </c>
      <c r="B36" s="8" t="s">
        <v>52</v>
      </c>
      <c r="C36" s="9" t="n">
        <v>1000</v>
      </c>
      <c r="D36" s="9" t="n">
        <v>0</v>
      </c>
      <c r="E36" s="9" t="n">
        <v>0</v>
      </c>
      <c r="F36" s="9" t="n">
        <v>0</v>
      </c>
      <c r="G36" s="9"/>
      <c r="H36" s="9"/>
      <c r="I36" s="9"/>
      <c r="J36" s="9"/>
      <c r="K36" s="9"/>
      <c r="L36" s="9"/>
      <c r="M36" s="9"/>
      <c r="N36" s="9"/>
      <c r="O36" s="9"/>
      <c r="P36" s="12"/>
    </row>
    <row r="37" s="13" customFormat="true" ht="17.45" hidden="false" customHeight="true" outlineLevel="0" collapsed="false">
      <c r="A37" s="8" t="n">
        <v>333904900</v>
      </c>
      <c r="B37" s="8" t="s">
        <v>53</v>
      </c>
      <c r="C37" s="9" t="n">
        <v>1000</v>
      </c>
      <c r="D37" s="9" t="n">
        <v>0</v>
      </c>
      <c r="E37" s="9" t="n">
        <v>0</v>
      </c>
      <c r="F37" s="9" t="n">
        <v>0</v>
      </c>
      <c r="G37" s="9"/>
      <c r="H37" s="9"/>
      <c r="I37" s="9"/>
      <c r="J37" s="9"/>
      <c r="K37" s="9"/>
      <c r="L37" s="9"/>
      <c r="M37" s="9"/>
      <c r="N37" s="9"/>
      <c r="O37" s="9"/>
      <c r="P37" s="12"/>
      <c r="AMG37" s="0"/>
      <c r="AMH37" s="0"/>
      <c r="AMI37" s="0"/>
      <c r="AMJ37" s="0"/>
    </row>
    <row r="38" customFormat="false" ht="17.45" hidden="false" customHeight="true" outlineLevel="0" collapsed="false">
      <c r="A38" s="8" t="n">
        <v>333909200</v>
      </c>
      <c r="B38" s="8" t="s">
        <v>32</v>
      </c>
      <c r="C38" s="9" t="n">
        <v>1000</v>
      </c>
      <c r="D38" s="9" t="n">
        <v>0</v>
      </c>
      <c r="E38" s="9" t="n">
        <v>0</v>
      </c>
      <c r="F38" s="9" t="n">
        <v>0</v>
      </c>
      <c r="G38" s="9"/>
      <c r="H38" s="9"/>
      <c r="I38" s="9"/>
      <c r="J38" s="9"/>
      <c r="K38" s="9"/>
      <c r="L38" s="9"/>
      <c r="M38" s="9"/>
      <c r="N38" s="9"/>
      <c r="O38" s="9"/>
      <c r="P38" s="12"/>
    </row>
    <row r="39" customFormat="false" ht="33" hidden="false" customHeight="true" outlineLevel="0" collapsed="false">
      <c r="A39" s="8" t="n">
        <v>333909300</v>
      </c>
      <c r="B39" s="8" t="s">
        <v>54</v>
      </c>
      <c r="C39" s="9" t="n">
        <v>9148000</v>
      </c>
      <c r="D39" s="9" t="n">
        <v>682925.88</v>
      </c>
      <c r="E39" s="9" t="n">
        <v>697080.54</v>
      </c>
      <c r="F39" s="9" t="n">
        <v>687303.61</v>
      </c>
      <c r="G39" s="9"/>
      <c r="H39" s="9"/>
      <c r="I39" s="9"/>
      <c r="J39" s="9"/>
      <c r="K39" s="9"/>
      <c r="L39" s="9"/>
      <c r="M39" s="9"/>
      <c r="N39" s="9"/>
      <c r="O39" s="14"/>
      <c r="P39" s="12"/>
    </row>
    <row r="40" s="11" customFormat="true" ht="17.45" hidden="false" customHeight="true" outlineLevel="0" collapsed="false">
      <c r="A40" s="8" t="n">
        <v>333914700</v>
      </c>
      <c r="B40" s="8" t="s">
        <v>55</v>
      </c>
      <c r="C40" s="9" t="n">
        <v>20000</v>
      </c>
      <c r="D40" s="9" t="n">
        <v>0</v>
      </c>
      <c r="E40" s="9" t="n">
        <v>0</v>
      </c>
      <c r="F40" s="9" t="n">
        <v>182.2</v>
      </c>
      <c r="G40" s="9"/>
      <c r="H40" s="9"/>
      <c r="I40" s="9"/>
      <c r="J40" s="9"/>
      <c r="K40" s="9"/>
      <c r="L40" s="9"/>
      <c r="M40" s="9"/>
      <c r="N40" s="9"/>
      <c r="O40" s="9"/>
      <c r="P40" s="12"/>
      <c r="AMG40" s="0"/>
      <c r="AMH40" s="0"/>
      <c r="AMI40" s="0"/>
      <c r="AMJ40" s="0"/>
    </row>
    <row r="41" customFormat="false" ht="17.45" hidden="false" customHeight="true" outlineLevel="0" collapsed="false">
      <c r="A41" s="15"/>
      <c r="B41" s="15"/>
      <c r="C41" s="15" t="n">
        <v>62.88</v>
      </c>
      <c r="D41" s="15" t="n">
        <v>0</v>
      </c>
      <c r="E41" s="15" t="n">
        <v>0</v>
      </c>
      <c r="F41" s="15" t="n">
        <v>0</v>
      </c>
      <c r="G41" s="15" t="n">
        <v>0</v>
      </c>
      <c r="H41" s="15" t="n">
        <v>0</v>
      </c>
      <c r="I41" s="15" t="n">
        <v>0</v>
      </c>
      <c r="J41" s="15" t="n">
        <v>0</v>
      </c>
      <c r="K41" s="15" t="n">
        <v>0</v>
      </c>
      <c r="L41" s="15" t="n">
        <v>0</v>
      </c>
      <c r="M41" s="15" t="n">
        <v>0</v>
      </c>
      <c r="N41" s="15"/>
      <c r="O41" s="15"/>
      <c r="P41" s="15"/>
    </row>
    <row r="42" s="4" customFormat="true" ht="35.1" hidden="false" customHeight="true" outlineLevel="0" collapsed="false">
      <c r="A42" s="2" t="s">
        <v>1</v>
      </c>
      <c r="B42" s="2"/>
      <c r="C42" s="2" t="s">
        <v>2</v>
      </c>
      <c r="D42" s="3" t="s">
        <v>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AMG42" s="0"/>
      <c r="AMH42" s="0"/>
      <c r="AMI42" s="0"/>
      <c r="AMJ42" s="0"/>
    </row>
    <row r="43" s="5" customFormat="true" ht="19.4" hidden="false" customHeight="true" outlineLevel="0" collapsed="false">
      <c r="A43" s="2" t="s">
        <v>4</v>
      </c>
      <c r="B43" s="2"/>
      <c r="C43" s="2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3" t="s">
        <v>11</v>
      </c>
      <c r="J43" s="3" t="s">
        <v>12</v>
      </c>
      <c r="K43" s="3" t="s">
        <v>13</v>
      </c>
      <c r="L43" s="3" t="s">
        <v>14</v>
      </c>
      <c r="M43" s="3" t="s">
        <v>15</v>
      </c>
      <c r="N43" s="3" t="s">
        <v>16</v>
      </c>
      <c r="O43" s="3" t="s">
        <v>17</v>
      </c>
      <c r="P43" s="3" t="s">
        <v>18</v>
      </c>
      <c r="AMG43" s="0"/>
      <c r="AMH43" s="0"/>
      <c r="AMI43" s="0"/>
      <c r="AMJ43" s="0"/>
    </row>
    <row r="44" customFormat="false" ht="17.45" hidden="false" customHeight="true" outlineLevel="0" collapsed="false">
      <c r="A44" s="2"/>
      <c r="B44" s="2"/>
      <c r="C44" s="6" t="n">
        <f aca="false">SUM(C47:C50)</f>
        <v>2886655</v>
      </c>
      <c r="D44" s="6" t="n">
        <f aca="false">SUM(D45:D50)</f>
        <v>0</v>
      </c>
      <c r="E44" s="6" t="n">
        <f aca="false">SUM(E45:E50)</f>
        <v>570446.6</v>
      </c>
      <c r="F44" s="6" t="n">
        <f aca="false">SUM(F45:F50)</f>
        <v>184036.2</v>
      </c>
      <c r="G44" s="6" t="n">
        <f aca="false">SUM(G45:G50)</f>
        <v>0</v>
      </c>
      <c r="H44" s="6" t="n">
        <f aca="false">SUM(H47:H50)</f>
        <v>0</v>
      </c>
      <c r="I44" s="6" t="n">
        <f aca="false">SUM(I47:I50)</f>
        <v>0</v>
      </c>
      <c r="J44" s="6" t="n">
        <f aca="false">SUM(J47:J50,J47)</f>
        <v>0</v>
      </c>
      <c r="K44" s="6" t="n">
        <f aca="false">SUM(K47:K50)</f>
        <v>0</v>
      </c>
      <c r="L44" s="6" t="n">
        <f aca="false">SUM(L47:L50)</f>
        <v>0</v>
      </c>
      <c r="M44" s="6" t="n">
        <f aca="false">SUM(M47:M50)</f>
        <v>0</v>
      </c>
      <c r="N44" s="6" t="n">
        <f aca="false">SUM(N47:N50)</f>
        <v>0</v>
      </c>
      <c r="O44" s="6" t="n">
        <f aca="false">SUM(O47:O50)</f>
        <v>0</v>
      </c>
      <c r="P44" s="6" t="n">
        <f aca="false">SUM(D44:O44)</f>
        <v>754482.8</v>
      </c>
    </row>
    <row r="45" s="16" customFormat="true" ht="17.45" hidden="false" customHeight="true" outlineLevel="0" collapsed="false">
      <c r="A45" s="7" t="s">
        <v>56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AMG45" s="0"/>
      <c r="AMH45" s="0"/>
      <c r="AMI45" s="0"/>
      <c r="AMJ45" s="0"/>
    </row>
    <row r="46" s="11" customFormat="true" ht="17.45" hidden="false" customHeight="true" outlineLevel="0" collapsed="false">
      <c r="A46" s="8" t="s">
        <v>20</v>
      </c>
      <c r="B46" s="8" t="s">
        <v>57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AMG46" s="0"/>
      <c r="AMH46" s="0"/>
      <c r="AMI46" s="0"/>
      <c r="AMJ46" s="0"/>
    </row>
    <row r="47" customFormat="false" ht="17.45" hidden="false" customHeight="true" outlineLevel="0" collapsed="false">
      <c r="A47" s="8" t="s">
        <v>58</v>
      </c>
      <c r="B47" s="8" t="s">
        <v>48</v>
      </c>
      <c r="C47" s="9" t="n">
        <v>310674</v>
      </c>
      <c r="D47" s="9" t="n">
        <v>0</v>
      </c>
      <c r="E47" s="9" t="n">
        <v>30104</v>
      </c>
      <c r="F47" s="9" t="n"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</row>
    <row r="48" customFormat="false" ht="17.45" hidden="false" customHeight="true" outlineLevel="0" collapsed="false">
      <c r="A48" s="8" t="n">
        <v>344904000</v>
      </c>
      <c r="B48" s="8" t="s">
        <v>49</v>
      </c>
      <c r="C48" s="9" t="n">
        <v>102000</v>
      </c>
      <c r="D48" s="9" t="n">
        <v>0</v>
      </c>
      <c r="E48" s="9" t="n">
        <v>0</v>
      </c>
      <c r="F48" s="9" t="n">
        <v>0</v>
      </c>
      <c r="G48" s="9"/>
      <c r="H48" s="9"/>
      <c r="I48" s="9"/>
      <c r="J48" s="9"/>
      <c r="K48" s="9"/>
      <c r="L48" s="9"/>
      <c r="M48" s="9"/>
      <c r="N48" s="9"/>
      <c r="O48" s="9"/>
      <c r="P48" s="9"/>
    </row>
    <row r="49" customFormat="false" ht="17.45" hidden="false" customHeight="true" outlineLevel="0" collapsed="false">
      <c r="A49" s="8" t="s">
        <v>59</v>
      </c>
      <c r="B49" s="8" t="s">
        <v>60</v>
      </c>
      <c r="C49" s="9" t="n">
        <v>1403090</v>
      </c>
      <c r="D49" s="9" t="n">
        <v>0</v>
      </c>
      <c r="E49" s="9" t="n">
        <v>0</v>
      </c>
      <c r="F49" s="9" t="n"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</row>
    <row r="50" customFormat="false" ht="17.45" hidden="false" customHeight="true" outlineLevel="0" collapsed="false">
      <c r="A50" s="8" t="s">
        <v>61</v>
      </c>
      <c r="B50" s="8" t="s">
        <v>62</v>
      </c>
      <c r="C50" s="9" t="n">
        <v>1070891</v>
      </c>
      <c r="D50" s="9" t="n">
        <v>0</v>
      </c>
      <c r="E50" s="9" t="n">
        <v>540342.6</v>
      </c>
      <c r="F50" s="9" t="n">
        <v>184036.2</v>
      </c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="19" customFormat="true" ht="17.45" hidden="false" customHeight="true" outlineLevel="0" collapsed="false">
      <c r="A51" s="0"/>
      <c r="B51" s="17" t="s">
        <v>63</v>
      </c>
      <c r="C51" s="18" t="n">
        <f aca="false">SUM(C5,C19,C44)</f>
        <v>150330829</v>
      </c>
      <c r="D51" s="18" t="n">
        <f aca="false">SUM(D5,D19,D44)</f>
        <v>4390524.93</v>
      </c>
      <c r="E51" s="18" t="n">
        <f aca="false">SUM(E5,E19,E44)</f>
        <v>16377844.68</v>
      </c>
      <c r="F51" s="18" t="n">
        <f aca="false">SUM(F5,F19,F44)</f>
        <v>12910598.68</v>
      </c>
      <c r="G51" s="18" t="n">
        <f aca="false">SUM(G5,G19,G44)</f>
        <v>0</v>
      </c>
      <c r="H51" s="18" t="n">
        <f aca="false">SUM(H5,H19,H44)</f>
        <v>0</v>
      </c>
      <c r="I51" s="18" t="n">
        <f aca="false">SUM(I5,I19,I44)</f>
        <v>0</v>
      </c>
      <c r="J51" s="18" t="n">
        <f aca="false">SUM(J5,J19,J44)</f>
        <v>0</v>
      </c>
      <c r="K51" s="18" t="n">
        <f aca="false">SUM(K5,K19,K44)</f>
        <v>0</v>
      </c>
      <c r="L51" s="18" t="n">
        <f aca="false">SUM(L5,L19,L44)</f>
        <v>0</v>
      </c>
      <c r="M51" s="18" t="n">
        <f aca="false">SUM(M5,M19,M44)</f>
        <v>0</v>
      </c>
      <c r="N51" s="18" t="n">
        <f aca="false">SUM(N5,N19,N44)</f>
        <v>0</v>
      </c>
      <c r="O51" s="18" t="n">
        <f aca="false">SUM(O5,O19,O44)</f>
        <v>0</v>
      </c>
      <c r="P51" s="18" t="n">
        <f aca="false">P5+P19+P44</f>
        <v>33678968.29</v>
      </c>
      <c r="AMG51" s="0"/>
      <c r="AMH51" s="0"/>
      <c r="AMI51" s="0"/>
      <c r="AMJ51" s="0"/>
    </row>
    <row r="52" customFormat="false" ht="17.45" hidden="false" customHeight="true" outlineLevel="0" collapsed="false">
      <c r="B52" s="20" t="s">
        <v>64</v>
      </c>
      <c r="C52" s="21" t="s">
        <v>65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customFormat="false" ht="17.45" hidden="false" customHeight="true" outlineLevel="0" collapsed="false">
      <c r="B53" s="22" t="s">
        <v>66</v>
      </c>
      <c r="C53" s="23" t="s">
        <v>67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customFormat="false" ht="17.45" hidden="false" customHeight="true" outlineLevel="0" collapsed="false">
      <c r="B54" s="26" t="s">
        <v>68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="30" customFormat="true" ht="17.45" hidden="false" customHeight="true" outlineLevel="0" collapsed="false">
      <c r="A55" s="0"/>
      <c r="B55" s="29" t="s">
        <v>69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AMG55" s="0"/>
      <c r="AMH55" s="0"/>
      <c r="AMI55" s="0"/>
      <c r="AMJ55" s="0"/>
    </row>
    <row r="56" s="30" customFormat="true" ht="17.45" hidden="false" customHeight="true" outlineLevel="0" collapsed="false">
      <c r="A56" s="0"/>
      <c r="B56" s="29" t="s">
        <v>70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AMG56" s="0"/>
      <c r="AMH56" s="0"/>
      <c r="AMI56" s="0"/>
      <c r="AMJ56" s="0"/>
    </row>
    <row r="57" s="30" customFormat="true" ht="17.45" hidden="false" customHeight="true" outlineLevel="0" collapsed="false">
      <c r="A57" s="0"/>
      <c r="B57" s="29" t="s">
        <v>71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AMG57" s="0"/>
      <c r="AMH57" s="0"/>
      <c r="AMI57" s="0"/>
      <c r="AMJ57" s="0"/>
    </row>
    <row r="58" customFormat="false" ht="17.45" hidden="false" customHeight="true" outlineLevel="0" collapsed="false">
      <c r="B58" s="31" t="s">
        <v>72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customFormat="false" ht="34.5" hidden="false" customHeight="true" outlineLevel="0" collapsed="false">
      <c r="B59" s="29" t="s">
        <v>73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customFormat="false" ht="17.45" hidden="false" customHeight="true" outlineLevel="0" collapsed="false">
      <c r="B60" s="31" t="s">
        <v>74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customFormat="false" ht="17.45" hidden="false" customHeight="true" outlineLevel="0" collapsed="false">
      <c r="B61" s="29" t="s">
        <v>75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customFormat="false" ht="33.75" hidden="false" customHeight="true" outlineLevel="0" collapsed="false">
      <c r="B62" s="29" t="s">
        <v>76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1048551" customFormat="false" ht="12.85" hidden="false" customHeight="false" outlineLevel="0" collapsed="false"/>
    <row r="1048552" customFormat="false" ht="12.85" hidden="false" customHeight="false" outlineLevel="0" collapsed="false"/>
    <row r="1048553" customFormat="false" ht="12.85" hidden="false" customHeight="false" outlineLevel="0" collapsed="false"/>
    <row r="1048554" customFormat="false" ht="12.85" hidden="false" customHeight="false" outlineLevel="0" collapsed="false"/>
    <row r="1048555" customFormat="false" ht="12.85" hidden="false" customHeight="false" outlineLevel="0" collapsed="false"/>
    <row r="1048556" customFormat="false" ht="12.85" hidden="false" customHeight="false" outlineLevel="0" collapsed="false"/>
    <row r="1048557" customFormat="false" ht="12.85" hidden="false" customHeight="false" outlineLevel="0" collapsed="false"/>
    <row r="1048558" customFormat="false" ht="12.85" hidden="false" customHeight="false" outlineLevel="0" collapsed="false"/>
    <row r="1048559" customFormat="false" ht="12.85" hidden="false" customHeight="false" outlineLevel="0" collapsed="false"/>
    <row r="1048560" customFormat="false" ht="12.85" hidden="false" customHeight="false" outlineLevel="0" collapsed="false"/>
    <row r="1048561" customFormat="false" ht="12.85" hidden="false" customHeight="false" outlineLevel="0" collapsed="false"/>
    <row r="1048562" customFormat="false" ht="12.85" hidden="false" customHeight="false" outlineLevel="0" collapsed="false"/>
    <row r="1048563" customFormat="false" ht="12.85" hidden="false" customHeight="false" outlineLevel="0" collapsed="false"/>
    <row r="1048564" customFormat="false" ht="12.85" hidden="false" customHeight="false" outlineLevel="0" collapsed="false"/>
    <row r="1048565" customFormat="false" ht="12.85" hidden="false" customHeight="false" outlineLevel="0" collapsed="false"/>
    <row r="1048566" customFormat="false" ht="12.85" hidden="false" customHeight="false" outlineLevel="0" collapsed="false"/>
    <row r="1048567" customFormat="false" ht="12.85" hidden="false" customHeight="false" outlineLevel="0" collapsed="false"/>
    <row r="1048568" customFormat="false" ht="12.85" hidden="false" customHeight="false" outlineLevel="0" collapsed="false"/>
    <row r="1048569" customFormat="false" ht="12.85" hidden="false" customHeight="false" outlineLevel="0" collapsed="false"/>
    <row r="1048570" customFormat="false" ht="12.85" hidden="false" customHeight="false" outlineLevel="0" collapsed="false"/>
    <row r="1048571" customFormat="false" ht="12.85" hidden="false" customHeight="false" outlineLevel="0" collapsed="false"/>
    <row r="1048572" customFormat="false" ht="12.8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3:B3"/>
    <mergeCell ref="D3:P3"/>
    <mergeCell ref="A4:B5"/>
    <mergeCell ref="A6:P6"/>
    <mergeCell ref="A7:P7"/>
    <mergeCell ref="A16:P16"/>
    <mergeCell ref="A17:B17"/>
    <mergeCell ref="D17:P17"/>
    <mergeCell ref="A18:B19"/>
    <mergeCell ref="A20:P20"/>
    <mergeCell ref="A21:P21"/>
    <mergeCell ref="A23:P23"/>
    <mergeCell ref="A41:P41"/>
    <mergeCell ref="A42:B42"/>
    <mergeCell ref="D42:P42"/>
    <mergeCell ref="A43:B44"/>
    <mergeCell ref="A45:P45"/>
    <mergeCell ref="A46:P46"/>
    <mergeCell ref="C52:P52"/>
    <mergeCell ref="B55:P55"/>
    <mergeCell ref="B56:P56"/>
    <mergeCell ref="B57:P57"/>
    <mergeCell ref="B58:P58"/>
    <mergeCell ref="B59:P59"/>
    <mergeCell ref="B60:P60"/>
    <mergeCell ref="B61:P61"/>
    <mergeCell ref="B62:P62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2018-05-22T11:21:17Z</dcterms:modified>
  <cp:revision>35</cp:revision>
  <dc:subject/>
  <dc:title/>
</cp:coreProperties>
</file>