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<sst xmlns="http://schemas.openxmlformats.org/spreadsheetml/2006/main" count="118" uniqueCount="77">
  <si>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</si>
  <si>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</si>
  <si>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</si>
  <si>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</si>
  <si>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</si>
  <si>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</si>
  <si>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</si>
  <si>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</si>
  <si>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</si>
  <si>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</si>
  <si>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</si>
  <si>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</si>
  <si>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</si>
  <si>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</si>
  <si>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</si>
  <si>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</si>
  <si>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</si>
  <si>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</si>
  <si>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</si>
  <si>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</si>
  <si>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APLICACOES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</si>
  <si>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</si>
  <si>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</si>
  <si>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</si>
  <si>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</si>
  <si>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</si>
  <si>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</si>
  <si>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</si>
  <si>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</si>
  <si>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</si>
  <si>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</si>
  <si>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</si>
  <si>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</si>
  <si>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</si>
  <si>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</si>
  <si>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</si>
  <si>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</si>
  <si>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TRANSFERENCIAS A INSTITUICOES PRIVADAS</t>
  </si>
  <si>
    <t xml:space="preserve">333504100</t>
  </si>
  <si>
    <t xml:space="preserve">CONTRIBUICOES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</si>
  <si>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</si>
  <si>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</si>
  <si>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</si>
  <si>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</si>
  <si>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DISTRIBUIÇÃO GRATUITA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</si>
  <si>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</si>
  <si>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</si>
  <si>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</si>
  <si>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</si>
  <si>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</si>
  <si>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</si>
  <si>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</si>
  <si>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</si>
  <si>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</si>
  <si>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</si>
  <si>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</si>
  <si>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</si>
  <si>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</si>
  <si>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</si>
  <si>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</si>
  <si>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</si>
  <si>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</si>
  <si>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</si>
  <si>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</si>
  <si>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</si>
  <si>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</si>
  <si>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</si>
  <si>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28.02.2018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</si>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</sst>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name val="Tahoma"/>
      <family val="0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8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8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0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8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8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11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1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1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9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536"/>
  <sheetViews>
    <sheetView showFormulas="false" showGridLines="true" showRowColHeaders="true" showZeros="true" rightToLeft="false" tabSelected="true" showOutlineSymbols="true" defaultGridColor="true" view="normal" topLeftCell="A32" colorId="64" zoomScale="110" zoomScaleNormal="110" zoomScalePageLayoutView="100" workbookViewId="0">
      <selection pane="topLeft" activeCell="B55" activeCellId="0" sqref="B55"/>
    </sheetView>
  </sheetViews>
  <sheetFormatPr defaultRowHeight="14.05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09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7" min="6" style="0" width="10.23"/>
    <col collapsed="false" customWidth="true" hidden="false" outlineLevel="0" max="8" min="8" style="0" width="10.12"/>
    <col collapsed="false" customWidth="true" hidden="false" outlineLevel="0" max="9" min="9" style="0" width="12.21"/>
    <col collapsed="false" customWidth="true" hidden="false" outlineLevel="0" max="11" min="10" style="0" width="10.29"/>
    <col collapsed="false" customWidth="true" hidden="false" outlineLevel="0" max="12" min="12" style="0" width="10.35"/>
    <col collapsed="false" customWidth="true" hidden="false" outlineLevel="0" max="14" min="13" style="0" width="10.5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117936100</v>
      </c>
      <c r="D5" s="6" t="n">
        <f aca="false">SUM(D8:D15)</f>
        <v>3392151.8</v>
      </c>
      <c r="E5" s="6" t="n">
        <f aca="false">SUM(E8:E15)</f>
        <v>13673977.53</v>
      </c>
      <c r="F5" s="6" t="n">
        <f aca="false">SUM(F8:F15)</f>
        <v>0</v>
      </c>
      <c r="G5" s="6" t="n">
        <f aca="false">SUM(G8:G15)</f>
        <v>0</v>
      </c>
      <c r="H5" s="6" t="n">
        <f aca="false">SUM(H8:H15)</f>
        <v>0</v>
      </c>
      <c r="I5" s="6" t="n">
        <f aca="false">SUM(I8:I15)</f>
        <v>0</v>
      </c>
      <c r="J5" s="6" t="n">
        <f aca="false">SUM(J8:J15)</f>
        <v>0</v>
      </c>
      <c r="K5" s="6" t="n">
        <f aca="false">SUM(K8:K15)</f>
        <v>0</v>
      </c>
      <c r="L5" s="6" t="n">
        <f aca="false">SUM(L8:L15)</f>
        <v>0</v>
      </c>
      <c r="M5" s="6" t="n">
        <f aca="false">SUM(M8:M15)</f>
        <v>0</v>
      </c>
      <c r="N5" s="6" t="n">
        <f aca="false">SUM(N8:N15)</f>
        <v>0</v>
      </c>
      <c r="O5" s="6" t="n">
        <f aca="false">SUM(O8:O15)</f>
        <v>0</v>
      </c>
      <c r="P5" s="6" t="n">
        <f aca="false">SUM(D5:O5)</f>
        <v>17066129.33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24049000</v>
      </c>
      <c r="D8" s="9" t="n">
        <v>2064409.21</v>
      </c>
      <c r="E8" s="9" t="n">
        <v>1917119.24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v>69953741</v>
      </c>
      <c r="D9" s="9" t="n">
        <v>1031444.04</v>
      </c>
      <c r="E9" s="9" t="n">
        <v>10910997.71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302000</v>
      </c>
      <c r="D10" s="9" t="n">
        <v>21885.81</v>
      </c>
      <c r="E10" s="9" t="n">
        <v>22557.77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1018000</v>
      </c>
      <c r="D11" s="9" t="n">
        <v>0</v>
      </c>
      <c r="E11" s="9" t="n">
        <v>72798.29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 t="n"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50900</v>
      </c>
      <c r="D13" s="9" t="n">
        <v>18971.17</v>
      </c>
      <c r="E13" s="9" t="n">
        <v>2395.69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9483.13</v>
      </c>
      <c r="E14" s="9" t="n">
        <v>5989.21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22361459</v>
      </c>
      <c r="D15" s="9" t="n">
        <v>245958.44</v>
      </c>
      <c r="E15" s="9" t="n">
        <v>742119.62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1859654.84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SUM(C21:C40)</f>
        <v>29508074</v>
      </c>
      <c r="D19" s="6" t="n">
        <f aca="false">SUM(D21:D40)</f>
        <v>998373.13</v>
      </c>
      <c r="E19" s="6" t="n">
        <f aca="false">SUM(E21:E40)</f>
        <v>2133420.55</v>
      </c>
      <c r="F19" s="6" t="n">
        <f aca="false">SUM(F21:F40)</f>
        <v>0</v>
      </c>
      <c r="G19" s="6" t="n">
        <f aca="false">SUM(G21:G40)</f>
        <v>0</v>
      </c>
      <c r="H19" s="6" t="n">
        <f aca="false">SUM(H21:H40)</f>
        <v>0</v>
      </c>
      <c r="I19" s="6" t="n">
        <f aca="false">SUM(I21:I40)</f>
        <v>0</v>
      </c>
      <c r="J19" s="6" t="n">
        <f aca="false">SUM(J21:J40)</f>
        <v>0</v>
      </c>
      <c r="K19" s="6" t="n">
        <f aca="false">SUM(K21:K40)</f>
        <v>0</v>
      </c>
      <c r="L19" s="6" t="n">
        <f aca="false">SUM(L21:L40)</f>
        <v>0</v>
      </c>
      <c r="M19" s="6" t="n">
        <f aca="false">SUM(M21:M40)</f>
        <v>0</v>
      </c>
      <c r="N19" s="6" t="n">
        <f aca="false">SUM(N21:N40)</f>
        <v>0</v>
      </c>
      <c r="O19" s="6" t="n">
        <f aca="false">SUM(O21:O40)</f>
        <v>0</v>
      </c>
      <c r="P19" s="6" t="n">
        <f aca="false">SUM(D19:O19)</f>
        <v>3131793.68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 t="n"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</row>
    <row r="23" customFormat="false" ht="17.4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40</v>
      </c>
      <c r="C24" s="9" t="n">
        <v>1000</v>
      </c>
      <c r="D24" s="9" t="n">
        <v>0</v>
      </c>
      <c r="E24" s="9" t="n"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customFormat="false" ht="17.45" hidden="false" customHeight="true" outlineLevel="0" collapsed="false">
      <c r="A25" s="8" t="n">
        <v>333901400</v>
      </c>
      <c r="B25" s="8" t="s">
        <v>41</v>
      </c>
      <c r="C25" s="9" t="n">
        <v>708000</v>
      </c>
      <c r="D25" s="9" t="n">
        <v>0</v>
      </c>
      <c r="E25" s="9" t="n">
        <v>19181.08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</row>
    <row r="26" customFormat="false" ht="17.45" hidden="false" customHeight="true" outlineLevel="0" collapsed="false">
      <c r="A26" s="8" t="n">
        <v>333901500</v>
      </c>
      <c r="B26" s="8" t="s">
        <v>42</v>
      </c>
      <c r="C26" s="9" t="n">
        <v>40000</v>
      </c>
      <c r="D26" s="9" t="n">
        <v>0</v>
      </c>
      <c r="E26" s="9" t="n"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</row>
    <row r="27" customFormat="false" ht="17.45" hidden="false" customHeight="true" outlineLevel="0" collapsed="false">
      <c r="A27" s="8" t="n">
        <v>333903000</v>
      </c>
      <c r="B27" s="8" t="s">
        <v>43</v>
      </c>
      <c r="C27" s="9" t="n">
        <v>1033000</v>
      </c>
      <c r="D27" s="9" t="n">
        <v>0</v>
      </c>
      <c r="E27" s="9" t="n">
        <v>34490.9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</row>
    <row r="28" customFormat="false" ht="17.45" hidden="false" customHeight="true" outlineLevel="0" collapsed="false">
      <c r="A28" s="8" t="n">
        <v>3339032</v>
      </c>
      <c r="B28" s="8" t="s">
        <v>44</v>
      </c>
      <c r="C28" s="9" t="n">
        <v>650</v>
      </c>
      <c r="D28" s="9" t="n">
        <v>0</v>
      </c>
      <c r="E28" s="9" t="n"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</row>
    <row r="29" customFormat="false" ht="17.45" hidden="false" customHeight="true" outlineLevel="0" collapsed="false">
      <c r="A29" s="8" t="n">
        <v>333903300</v>
      </c>
      <c r="B29" s="8" t="s">
        <v>45</v>
      </c>
      <c r="C29" s="9" t="n">
        <v>152000</v>
      </c>
      <c r="D29" s="9" t="n">
        <v>0</v>
      </c>
      <c r="E29" s="9" t="n">
        <v>5990.75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</row>
    <row r="30" customFormat="false" ht="17.45" hidden="false" customHeight="true" outlineLevel="0" collapsed="false">
      <c r="A30" s="8" t="n">
        <v>333903600</v>
      </c>
      <c r="B30" s="8" t="s">
        <v>46</v>
      </c>
      <c r="C30" s="9" t="n">
        <v>3021431</v>
      </c>
      <c r="D30" s="9" t="n">
        <v>0</v>
      </c>
      <c r="E30" s="9" t="n">
        <v>213129.93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2"/>
    </row>
    <row r="31" customFormat="false" ht="17.45" hidden="false" customHeight="true" outlineLevel="0" collapsed="false">
      <c r="A31" s="8" t="n">
        <v>333903700</v>
      </c>
      <c r="B31" s="8" t="s">
        <v>47</v>
      </c>
      <c r="C31" s="9" t="n">
        <v>1300000</v>
      </c>
      <c r="D31" s="9" t="n">
        <v>0</v>
      </c>
      <c r="E31" s="9" t="n">
        <v>132112.91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</row>
    <row r="32" customFormat="false" ht="17.45" hidden="false" customHeight="true" outlineLevel="0" collapsed="false">
      <c r="A32" s="8" t="n">
        <v>333903900</v>
      </c>
      <c r="B32" s="8" t="s">
        <v>48</v>
      </c>
      <c r="C32" s="13" t="n">
        <f aca="false">7158000-650</f>
        <v>7157350</v>
      </c>
      <c r="D32" s="9" t="n">
        <v>0</v>
      </c>
      <c r="E32" s="9" t="n">
        <v>715711.5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2"/>
    </row>
    <row r="33" customFormat="false" ht="17.45" hidden="false" customHeight="true" outlineLevel="0" collapsed="false">
      <c r="A33" s="8" t="n">
        <v>333904000</v>
      </c>
      <c r="B33" s="8" t="s">
        <v>49</v>
      </c>
      <c r="C33" s="9" t="n">
        <v>2439000</v>
      </c>
      <c r="D33" s="9" t="n">
        <v>0</v>
      </c>
      <c r="E33" s="9" t="n"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</row>
    <row r="34" customFormat="false" ht="17.45" hidden="false" customHeight="true" outlineLevel="0" collapsed="false">
      <c r="A34" s="8" t="n">
        <v>333904600</v>
      </c>
      <c r="B34" s="8" t="s">
        <v>50</v>
      </c>
      <c r="C34" s="9" t="n">
        <v>4000000</v>
      </c>
      <c r="D34" s="9" t="n">
        <v>315447.25</v>
      </c>
      <c r="E34" s="9" t="n">
        <v>315722.94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12"/>
    </row>
    <row r="35" customFormat="false" ht="17.45" hidden="false" customHeight="true" outlineLevel="0" collapsed="false">
      <c r="A35" s="8" t="n">
        <v>333904700</v>
      </c>
      <c r="B35" s="8" t="s">
        <v>51</v>
      </c>
      <c r="C35" s="9" t="n">
        <v>479643</v>
      </c>
      <c r="D35" s="9" t="n">
        <v>0</v>
      </c>
      <c r="E35" s="9" t="n"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12"/>
    </row>
    <row r="36" customFormat="false" ht="17.45" hidden="false" customHeight="true" outlineLevel="0" collapsed="false">
      <c r="A36" s="8" t="n">
        <v>333904800</v>
      </c>
      <c r="B36" s="8" t="s">
        <v>52</v>
      </c>
      <c r="C36" s="9" t="n">
        <v>1000</v>
      </c>
      <c r="D36" s="9" t="n">
        <v>0</v>
      </c>
      <c r="E36" s="9" t="n"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12"/>
    </row>
    <row r="37" s="14" customFormat="true" ht="17.45" hidden="false" customHeight="true" outlineLevel="0" collapsed="false">
      <c r="A37" s="8" t="n">
        <v>333904900</v>
      </c>
      <c r="B37" s="8" t="s">
        <v>53</v>
      </c>
      <c r="C37" s="9" t="n">
        <v>1000</v>
      </c>
      <c r="D37" s="9" t="n">
        <v>0</v>
      </c>
      <c r="E37" s="9" t="n"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  <c r="AMG37" s="0"/>
      <c r="AMH37" s="0"/>
      <c r="AMI37" s="0"/>
      <c r="AMJ37" s="0"/>
    </row>
    <row r="38" customFormat="false" ht="17.45" hidden="false" customHeight="true" outlineLevel="0" collapsed="false">
      <c r="A38" s="8" t="n">
        <v>333909200</v>
      </c>
      <c r="B38" s="8" t="s">
        <v>32</v>
      </c>
      <c r="C38" s="9" t="n">
        <v>1000</v>
      </c>
      <c r="D38" s="9" t="n">
        <v>0</v>
      </c>
      <c r="E38" s="9" t="n"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</row>
    <row r="39" customFormat="false" ht="33" hidden="false" customHeight="true" outlineLevel="0" collapsed="false">
      <c r="A39" s="8" t="n">
        <v>333909300</v>
      </c>
      <c r="B39" s="8" t="s">
        <v>54</v>
      </c>
      <c r="C39" s="9" t="n">
        <v>9148000</v>
      </c>
      <c r="D39" s="9" t="n">
        <v>682925.88</v>
      </c>
      <c r="E39" s="9" t="n">
        <v>697080.54</v>
      </c>
      <c r="F39" s="9"/>
      <c r="G39" s="9"/>
      <c r="H39" s="9"/>
      <c r="I39" s="9"/>
      <c r="J39" s="9"/>
      <c r="K39" s="9"/>
      <c r="L39" s="9"/>
      <c r="M39" s="9"/>
      <c r="N39" s="9"/>
      <c r="O39" s="15"/>
      <c r="P39" s="12"/>
    </row>
    <row r="40" s="11" customFormat="true" ht="17.45" hidden="false" customHeight="true" outlineLevel="0" collapsed="false">
      <c r="A40" s="8" t="n">
        <v>333914700</v>
      </c>
      <c r="B40" s="8" t="s">
        <v>55</v>
      </c>
      <c r="C40" s="9" t="n">
        <v>20000</v>
      </c>
      <c r="D40" s="9" t="n">
        <v>0</v>
      </c>
      <c r="E40" s="9" t="n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12"/>
      <c r="AMG40" s="0"/>
      <c r="AMH40" s="0"/>
      <c r="AMI40" s="0"/>
      <c r="AMJ40" s="0"/>
    </row>
    <row r="41" customFormat="false" ht="17.45" hidden="false" customHeight="true" outlineLevel="0" collapsed="false">
      <c r="A41" s="16"/>
      <c r="B41" s="16"/>
      <c r="C41" s="16" t="n">
        <v>62.88</v>
      </c>
      <c r="D41" s="16" t="n">
        <v>0</v>
      </c>
      <c r="E41" s="16" t="n">
        <v>0</v>
      </c>
      <c r="F41" s="16" t="n">
        <v>0</v>
      </c>
      <c r="G41" s="16" t="n">
        <v>0</v>
      </c>
      <c r="H41" s="16" t="n">
        <v>0</v>
      </c>
      <c r="I41" s="16" t="n">
        <v>0</v>
      </c>
      <c r="J41" s="16" t="n">
        <v>0</v>
      </c>
      <c r="K41" s="16" t="n">
        <v>0</v>
      </c>
      <c r="L41" s="16" t="n">
        <v>0</v>
      </c>
      <c r="M41" s="16" t="n">
        <v>0</v>
      </c>
      <c r="N41" s="16"/>
      <c r="O41" s="16"/>
      <c r="P41" s="16"/>
    </row>
    <row r="42" s="4" customFormat="true" ht="35.1" hidden="false" customHeight="true" outlineLevel="0" collapsed="false">
      <c r="A42" s="2" t="s">
        <v>1</v>
      </c>
      <c r="B42" s="2"/>
      <c r="C42" s="2" t="s">
        <v>2</v>
      </c>
      <c r="D42" s="3" t="s">
        <v>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AMG42" s="0"/>
      <c r="AMH42" s="0"/>
      <c r="AMI42" s="0"/>
      <c r="AMJ42" s="0"/>
    </row>
    <row r="43" s="5" customFormat="true" ht="19.4" hidden="false" customHeight="true" outlineLevel="0" collapsed="false">
      <c r="A43" s="2" t="s">
        <v>4</v>
      </c>
      <c r="B43" s="2"/>
      <c r="C43" s="2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  <c r="P43" s="3" t="s">
        <v>18</v>
      </c>
      <c r="AMG43" s="0"/>
      <c r="AMH43" s="0"/>
      <c r="AMI43" s="0"/>
      <c r="AMJ43" s="0"/>
    </row>
    <row r="44" customFormat="false" ht="17.45" hidden="false" customHeight="true" outlineLevel="0" collapsed="false">
      <c r="A44" s="2"/>
      <c r="B44" s="2"/>
      <c r="C44" s="6" t="n">
        <f aca="false">SUM(C47:C50)</f>
        <v>2886655</v>
      </c>
      <c r="D44" s="6" t="n">
        <f aca="false">SUM(D45:D50)</f>
        <v>0</v>
      </c>
      <c r="E44" s="6" t="n">
        <f aca="false">SUM(E45:E50)</f>
        <v>570446.6</v>
      </c>
      <c r="F44" s="6" t="n">
        <f aca="false">SUM(F45:F50)</f>
        <v>0</v>
      </c>
      <c r="G44" s="6" t="n">
        <f aca="false">SUM(G45:G50)</f>
        <v>0</v>
      </c>
      <c r="H44" s="6" t="n">
        <f aca="false">SUM(H47:H50)</f>
        <v>0</v>
      </c>
      <c r="I44" s="6" t="n">
        <f aca="false">SUM(I47:I50)</f>
        <v>0</v>
      </c>
      <c r="J44" s="6" t="n">
        <f aca="false">SUM(J47:J50,J47)</f>
        <v>0</v>
      </c>
      <c r="K44" s="6" t="n">
        <f aca="false">SUM(K47:K50)</f>
        <v>0</v>
      </c>
      <c r="L44" s="6" t="n">
        <f aca="false">SUM(L47:L50)</f>
        <v>0</v>
      </c>
      <c r="M44" s="6" t="n">
        <f aca="false">SUM(M47:M50)</f>
        <v>0</v>
      </c>
      <c r="N44" s="6" t="n">
        <f aca="false">SUM(N47:N50)</f>
        <v>0</v>
      </c>
      <c r="O44" s="6" t="n">
        <f aca="false">SUM(O47:O50)</f>
        <v>0</v>
      </c>
      <c r="P44" s="6" t="n">
        <f aca="false">SUM(D44:O44)</f>
        <v>570446.6</v>
      </c>
    </row>
    <row r="45" s="17" customFormat="true" ht="17.45" hidden="false" customHeight="true" outlineLevel="0" collapsed="false">
      <c r="A45" s="7" t="s">
        <v>56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MG45" s="0"/>
      <c r="AMH45" s="0"/>
      <c r="AMI45" s="0"/>
      <c r="AMJ45" s="0"/>
    </row>
    <row r="46" s="11" customFormat="true" ht="17.45" hidden="false" customHeight="true" outlineLevel="0" collapsed="false">
      <c r="A46" s="8" t="s">
        <v>20</v>
      </c>
      <c r="B46" s="8" t="s">
        <v>57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AMG46" s="0"/>
      <c r="AMH46" s="0"/>
      <c r="AMI46" s="0"/>
      <c r="AMJ46" s="0"/>
    </row>
    <row r="47" customFormat="false" ht="17.45" hidden="false" customHeight="true" outlineLevel="0" collapsed="false">
      <c r="A47" s="8" t="s">
        <v>58</v>
      </c>
      <c r="B47" s="8" t="s">
        <v>48</v>
      </c>
      <c r="C47" s="9" t="n">
        <v>310674</v>
      </c>
      <c r="D47" s="9" t="n">
        <v>0</v>
      </c>
      <c r="E47" s="9" t="n">
        <v>30104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customFormat="false" ht="17.45" hidden="false" customHeight="true" outlineLevel="0" collapsed="false">
      <c r="A48" s="8" t="n">
        <v>344904000</v>
      </c>
      <c r="B48" s="18" t="s">
        <v>49</v>
      </c>
      <c r="C48" s="9" t="n">
        <v>102000</v>
      </c>
      <c r="D48" s="9" t="n">
        <v>0</v>
      </c>
      <c r="E48" s="9" t="n"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customFormat="false" ht="17.45" hidden="false" customHeight="true" outlineLevel="0" collapsed="false">
      <c r="A49" s="8" t="s">
        <v>59</v>
      </c>
      <c r="B49" s="8" t="s">
        <v>60</v>
      </c>
      <c r="C49" s="9" t="n">
        <v>1403090</v>
      </c>
      <c r="D49" s="9" t="n">
        <v>0</v>
      </c>
      <c r="E49" s="9" t="n"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customFormat="false" ht="17.45" hidden="false" customHeight="true" outlineLevel="0" collapsed="false">
      <c r="A50" s="8" t="s">
        <v>61</v>
      </c>
      <c r="B50" s="8" t="s">
        <v>62</v>
      </c>
      <c r="C50" s="9" t="n">
        <v>1070891</v>
      </c>
      <c r="D50" s="9" t="n">
        <v>0</v>
      </c>
      <c r="E50" s="9" t="n">
        <v>540342.6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="21" customFormat="true" ht="17.45" hidden="false" customHeight="true" outlineLevel="0" collapsed="false">
      <c r="A51" s="0"/>
      <c r="B51" s="19" t="s">
        <v>63</v>
      </c>
      <c r="C51" s="20" t="n">
        <f aca="false">SUM(C5,C19,C44)</f>
        <v>150330829</v>
      </c>
      <c r="D51" s="20" t="n">
        <f aca="false">SUM(D5,D19,D44)</f>
        <v>4390524.93</v>
      </c>
      <c r="E51" s="20" t="n">
        <f aca="false">SUM(E5,E19,E44)</f>
        <v>16377844.68</v>
      </c>
      <c r="F51" s="20" t="n">
        <f aca="false">SUM(F5,F19,F44)</f>
        <v>0</v>
      </c>
      <c r="G51" s="20" t="n">
        <f aca="false">SUM(G5,G19,G44)</f>
        <v>0</v>
      </c>
      <c r="H51" s="20" t="n">
        <f aca="false">SUM(H5,H19,H44)</f>
        <v>0</v>
      </c>
      <c r="I51" s="20" t="n">
        <f aca="false">SUM(I5,I19,I44)</f>
        <v>0</v>
      </c>
      <c r="J51" s="20" t="n">
        <f aca="false">SUM(J5,J19,J44)</f>
        <v>0</v>
      </c>
      <c r="K51" s="20" t="n">
        <f aca="false">SUM(K5,K19,K44)</f>
        <v>0</v>
      </c>
      <c r="L51" s="20" t="n">
        <f aca="false">SUM(L5,L19,L44)</f>
        <v>0</v>
      </c>
      <c r="M51" s="20" t="n">
        <f aca="false">SUM(M5,M19,M44)</f>
        <v>0</v>
      </c>
      <c r="N51" s="20" t="n">
        <f aca="false">SUM(N5,N19,N44)</f>
        <v>0</v>
      </c>
      <c r="O51" s="20" t="n">
        <f aca="false">SUM(O5,O19,O44)</f>
        <v>0</v>
      </c>
      <c r="P51" s="20" t="n">
        <f aca="false">P5+P19+P44</f>
        <v>20768369.61</v>
      </c>
      <c r="AMG51" s="0"/>
      <c r="AMH51" s="0"/>
      <c r="AMI51" s="0"/>
      <c r="AMJ51" s="0"/>
    </row>
    <row r="52" customFormat="false" ht="17.45" hidden="false" customHeight="true" outlineLevel="0" collapsed="false">
      <c r="B52" s="22" t="s">
        <v>64</v>
      </c>
      <c r="C52" s="23" t="s">
        <v>65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customFormat="false" ht="17.45" hidden="false" customHeight="true" outlineLevel="0" collapsed="false">
      <c r="B53" s="24" t="s">
        <v>66</v>
      </c>
      <c r="C53" s="25" t="s">
        <v>67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</row>
    <row r="54" customFormat="false" ht="17.45" hidden="false" customHeight="true" outlineLevel="0" collapsed="false">
      <c r="B54" s="28" t="s">
        <v>68</v>
      </c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="32" customFormat="true" ht="17.45" hidden="false" customHeight="true" outlineLevel="0" collapsed="false">
      <c r="A55" s="0"/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AMG55" s="0"/>
      <c r="AMH55" s="0"/>
      <c r="AMI55" s="0"/>
      <c r="AMJ55" s="0"/>
    </row>
    <row r="56" s="32" customFormat="true" ht="17.45" hidden="false" customHeight="true" outlineLevel="0" collapsed="false">
      <c r="A56" s="0"/>
      <c r="B56" s="31" t="s">
        <v>70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AMG56" s="0"/>
      <c r="AMH56" s="0"/>
      <c r="AMI56" s="0"/>
      <c r="AMJ56" s="0"/>
    </row>
    <row r="57" s="32" customFormat="true" ht="17.45" hidden="false" customHeight="true" outlineLevel="0" collapsed="false">
      <c r="A57" s="0"/>
      <c r="B57" s="31" t="s">
        <v>71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AMG57" s="0"/>
      <c r="AMH57" s="0"/>
      <c r="AMI57" s="0"/>
      <c r="AMJ57" s="0"/>
    </row>
    <row r="58" customFormat="false" ht="17.45" hidden="false" customHeight="true" outlineLevel="0" collapsed="false">
      <c r="B58" s="33" t="s">
        <v>72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customFormat="false" ht="34.5" hidden="false" customHeight="true" outlineLevel="0" collapsed="false">
      <c r="B59" s="31" t="s">
        <v>73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customFormat="false" ht="17.45" hidden="false" customHeight="true" outlineLevel="0" collapsed="false">
      <c r="B60" s="33" t="s">
        <v>74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customFormat="false" ht="17.45" hidden="false" customHeight="true" outlineLevel="0" collapsed="false">
      <c r="B61" s="31" t="s">
        <v>75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customFormat="false" ht="33.75" hidden="false" customHeight="true" outlineLevel="0" collapsed="false">
      <c r="B62" s="31" t="s">
        <v>76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1:P41"/>
    <mergeCell ref="A42:B42"/>
    <mergeCell ref="D42:P42"/>
    <mergeCell ref="A43:B44"/>
    <mergeCell ref="A45:P45"/>
    <mergeCell ref="A46:P46"/>
    <mergeCell ref="C52:P52"/>
    <mergeCell ref="B55:P55"/>
    <mergeCell ref="B56:P56"/>
    <mergeCell ref="B57:P57"/>
    <mergeCell ref="B58:P58"/>
    <mergeCell ref="B59:P59"/>
    <mergeCell ref="B60:P60"/>
    <mergeCell ref="B61:P61"/>
    <mergeCell ref="B62:P62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2018-04-03T12:59:16Z</dcterms:modified>
  <cp:revision>32</cp:revision>
  <dc:subject/>
  <dc:title/>
</cp:coreProperties>
</file>