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<sst xmlns="http://schemas.openxmlformats.org/spreadsheetml/2006/main" count="119" uniqueCount="78">
  <si>
    <t xml:space="preserve">Anexo 1.2. Detalhamento das despesas</t>
  </si>
  <si>
    <t xml:space="preserve">a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</si>
  <si>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</si>
  <si>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</si>
  <si>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</si>
  <si>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</si>
  <si>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</si>
  <si>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</si>
  <si>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</si>
  <si>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</si>
  <si>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</si>
  <si>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</si>
  <si>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</si>
  <si>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</si>
  <si>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</si>
  <si>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</si>
  <si>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</si>
  <si>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</si>
  <si>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</si>
  <si>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</si>
  <si>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</si>
  <si>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</si>
  <si>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</si>
  <si>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</si>
  <si>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CONTRIBUIÇÃO A ENTIDADES FECHADAS DE PREVIDÊNCIA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</si>
  <si>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</si>
  <si>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</si>
  <si>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</si>
  <si>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</si>
  <si>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</si>
  <si>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</si>
  <si>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</si>
  <si>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</si>
  <si>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</si>
  <si>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</si>
  <si>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INDENIZACOES E RESTITUICOES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</si>
  <si>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</si>
  <si>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</si>
  <si>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</si>
  <si>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</si>
  <si>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</si>
  <si>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</si>
  <si>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</si>
  <si>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DIARIAS - PESSOAL CIVIL</t>
  </si>
  <si>
    <t xml:space="preserve">DIARIAS PESSOAL MILITAR</t>
  </si>
  <si>
    <t xml:space="preserve">MATERIAL DE CONSUMO</t>
  </si>
  <si>
    <t xml:space="preserve">PREMIAÇÕES CULTURAIS, ARTÍSTICAS, CIENTÍFICAS, DESPORTIVAS E OUTROS</t>
  </si>
  <si>
    <t xml:space="preserve">MATERIAL DE DISTRIBUICAO GRATUITA</t>
  </si>
  <si>
    <t xml:space="preserve">PASSAGENS E DESPESAS COM LOCOMOCAO</t>
  </si>
  <si>
    <t xml:space="preserve">SERVIÇOS DE CONSULTORIA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</si>
  <si>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</si>
  <si>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</si>
  <si>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</si>
  <si>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</si>
  <si>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</si>
  <si>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</si>
  <si>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OBRIG.TRIBUT.E CONT.-OP. INTRA-ORCAMENTARIAS</t>
  </si>
  <si>
    <t xml:space="preserve">Investimentos</t>
  </si>
  <si>
    <t xml:space="preserve">APLICACOES DIRETAS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</si>
  <si>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</si>
  <si>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</si>
  <si>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</si>
  <si>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</si>
  <si>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EQUIPAMENTOS E MATERIAL PERMANENTE</t>
  </si>
  <si>
    <t xml:space="preserve">Total Geral (f)</t>
  </si>
  <si>
    <t xml:space="preserve">Fonte da Informação (g):</t>
  </si>
  <si>
    <t xml:space="preserve">Joselandio Claudino R. da Silva – Técnico do MPE - Diretoria de Programação e Orçamento – PGJ/AL</t>
  </si>
  <si>
    <t xml:space="preserve">Data da última atualização:</t>
  </si>
  <si>
    <t xml:space="preserve">31..03.2023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</si>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</sst>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Tahoma"/>
      <family val="0"/>
      <charset val="1"/>
    </font>
    <font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Porcentagem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37" colorId="64" zoomScale="140" zoomScaleNormal="140" zoomScalePageLayoutView="100" workbookViewId="0">
      <selection pane="topLeft" activeCell="F26" activeCellId="0" sqref="F26"/>
    </sheetView>
  </sheetViews>
  <sheetFormatPr defaultColWidth="9.5507812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4"/>
    <col collapsed="false" customWidth="true" hidden="false" outlineLevel="0" max="3" min="3" style="1" width="14.28"/>
    <col collapsed="false" customWidth="true" hidden="false" outlineLevel="0" max="4" min="4" style="1" width="11.42"/>
    <col collapsed="false" customWidth="true" hidden="false" outlineLevel="0" max="5" min="5" style="0" width="11.71"/>
    <col collapsed="false" customWidth="true" hidden="false" outlineLevel="0" max="6" min="6" style="0" width="11.57"/>
    <col collapsed="false" customWidth="true" hidden="false" outlineLevel="0" max="7" min="7" style="0" width="13.14"/>
    <col collapsed="false" customWidth="true" hidden="false" outlineLevel="0" max="8" min="8" style="0" width="12.57"/>
    <col collapsed="false" customWidth="true" hidden="false" outlineLevel="0" max="9" min="9" style="0" width="12.14"/>
    <col collapsed="false" customWidth="true" hidden="false" outlineLevel="0" max="10" min="10" style="0" width="12.86"/>
    <col collapsed="false" customWidth="true" hidden="false" outlineLevel="0" max="11" min="11" style="0" width="13.57"/>
    <col collapsed="false" customWidth="true" hidden="false" outlineLevel="0" max="12" min="12" style="0" width="10.29"/>
    <col collapsed="false" customWidth="true" hidden="false" outlineLevel="0" max="13" min="13" style="0" width="10.42"/>
    <col collapsed="false" customWidth="true" hidden="false" outlineLevel="0" max="14" min="14" style="0" width="9.71"/>
    <col collapsed="false" customWidth="true" hidden="false" outlineLevel="0" max="15" min="15" style="0" width="10.29"/>
    <col collapsed="false" customWidth="true" hidden="false" outlineLevel="0" max="16" min="16" style="0" width="11.3"/>
    <col collapsed="false" customWidth="true" hidden="false" outlineLevel="0" max="17" min="17" style="0" width="14.69"/>
  </cols>
  <sheetData>
    <row r="1" customFormat="false" ht="17.45" hidden="false" customHeight="true" outlineLevel="0" collapsed="false">
      <c r="B1" s="2" t="s">
        <v>0</v>
      </c>
      <c r="D1" s="1" t="s">
        <v>1</v>
      </c>
    </row>
    <row r="3" s="5" customFormat="true" ht="35.1" hidden="false" customHeight="true" outlineLevel="0" collapsed="false">
      <c r="A3" s="3" t="s">
        <v>2</v>
      </c>
      <c r="B3" s="3"/>
      <c r="C3" s="3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6" customFormat="true" ht="19.35" hidden="false" customHeight="true" outlineLevel="0" collapsed="false">
      <c r="A4" s="3" t="s">
        <v>5</v>
      </c>
      <c r="B4" s="3"/>
      <c r="C4" s="3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</row>
    <row r="5" customFormat="false" ht="17.45" hidden="false" customHeight="true" outlineLevel="0" collapsed="false">
      <c r="A5" s="3" t="n">
        <f aca="false">SUM(A8:A17)</f>
        <v>695721300</v>
      </c>
      <c r="B5" s="3" t="n">
        <f aca="false">SUM(B8:B17)</f>
        <v>0</v>
      </c>
      <c r="C5" s="7" t="n">
        <f aca="false">SUM(C8:C17)</f>
        <v>156344616</v>
      </c>
      <c r="D5" s="7" t="n">
        <f aca="false">SUM(D8:D17)</f>
        <v>13176398.01</v>
      </c>
      <c r="E5" s="8" t="n">
        <f aca="false">SUM(E8:E17)</f>
        <v>13574453.21</v>
      </c>
      <c r="F5" s="8" t="n">
        <f aca="false">SUM(F8:F17)</f>
        <v>13337286.31</v>
      </c>
      <c r="G5" s="8" t="n">
        <f aca="false">SUM(G8:G17)</f>
        <v>0</v>
      </c>
      <c r="H5" s="8" t="n">
        <f aca="false">SUM(H8:H17)</f>
        <v>0</v>
      </c>
      <c r="I5" s="8" t="n">
        <f aca="false">SUM(I8:I17)</f>
        <v>0</v>
      </c>
      <c r="J5" s="8" t="n">
        <f aca="false">SUM(J8:J17)</f>
        <v>0</v>
      </c>
      <c r="K5" s="8" t="n">
        <f aca="false">SUM(K8:K17)</f>
        <v>0</v>
      </c>
      <c r="L5" s="8" t="n">
        <f aca="false">SUM(L8:L17)</f>
        <v>0</v>
      </c>
      <c r="M5" s="8" t="n">
        <f aca="false">SUM(M8:M17)</f>
        <v>0</v>
      </c>
      <c r="N5" s="8" t="n">
        <f aca="false">SUM(N8:N17)</f>
        <v>0</v>
      </c>
      <c r="O5" s="8" t="n">
        <f aca="false">SUM(O8:O17)</f>
        <v>0</v>
      </c>
      <c r="P5" s="8" t="n">
        <f aca="false">SUM(D5:O5)</f>
        <v>40088137.53</v>
      </c>
    </row>
    <row r="6" customFormat="false" ht="17.45" hidden="false" customHeight="true" outlineLevel="0" collapsed="false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customFormat="false" ht="17.45" hidden="false" customHeight="true" outlineLevel="0" collapsed="false">
      <c r="A7" s="10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7.45" hidden="false" customHeight="true" outlineLevel="0" collapsed="false">
      <c r="A8" s="10" t="s">
        <v>22</v>
      </c>
      <c r="B8" s="10" t="s">
        <v>23</v>
      </c>
      <c r="C8" s="11" t="n">
        <v>31508637</v>
      </c>
      <c r="D8" s="11" t="n">
        <v>2706741.79</v>
      </c>
      <c r="E8" s="11" t="n">
        <v>2572548.64</v>
      </c>
      <c r="F8" s="11" t="n">
        <v>2661149.03</v>
      </c>
      <c r="G8" s="11"/>
      <c r="H8" s="11"/>
      <c r="I8" s="11"/>
      <c r="J8" s="11"/>
      <c r="K8" s="11"/>
      <c r="L8" s="12"/>
      <c r="M8" s="11"/>
      <c r="N8" s="11"/>
      <c r="O8" s="11"/>
      <c r="P8" s="12" t="n">
        <f aca="false">SUM(D8:O8)</f>
        <v>7940439.46</v>
      </c>
    </row>
    <row r="9" customFormat="false" ht="17.45" hidden="false" customHeight="true" outlineLevel="0" collapsed="false">
      <c r="A9" s="13" t="n">
        <v>31900700</v>
      </c>
      <c r="B9" s="10" t="s">
        <v>24</v>
      </c>
      <c r="C9" s="11" t="n">
        <v>95134</v>
      </c>
      <c r="D9" s="11" t="n">
        <v>9731.2</v>
      </c>
      <c r="E9" s="11" t="n">
        <v>9731.2</v>
      </c>
      <c r="F9" s="11" t="n">
        <v>9731.2</v>
      </c>
      <c r="G9" s="11"/>
      <c r="H9" s="11"/>
      <c r="I9" s="11"/>
      <c r="J9" s="11"/>
      <c r="K9" s="11"/>
      <c r="L9" s="11"/>
      <c r="M9" s="11"/>
      <c r="N9" s="11"/>
      <c r="O9" s="11"/>
      <c r="P9" s="12" t="n">
        <f aca="false">SUM(D9:O9)</f>
        <v>29193.6</v>
      </c>
    </row>
    <row r="10" customFormat="false" ht="17.45" hidden="false" customHeight="true" outlineLevel="0" collapsed="false">
      <c r="A10" s="10" t="s">
        <v>25</v>
      </c>
      <c r="B10" s="10" t="s">
        <v>26</v>
      </c>
      <c r="C10" s="11" t="n">
        <v>88610986.64</v>
      </c>
      <c r="D10" s="11" t="n">
        <v>8612877.11</v>
      </c>
      <c r="E10" s="11" t="n">
        <v>8839926.66</v>
      </c>
      <c r="F10" s="11" t="n">
        <v>8645908.17</v>
      </c>
      <c r="G10" s="11"/>
      <c r="H10" s="11"/>
      <c r="I10" s="11"/>
      <c r="J10" s="11"/>
      <c r="K10" s="11"/>
      <c r="L10" s="11"/>
      <c r="M10" s="11"/>
      <c r="N10" s="11"/>
      <c r="O10" s="11"/>
      <c r="P10" s="12" t="n">
        <f aca="false">SUM(D10:O10)</f>
        <v>26098711.94</v>
      </c>
    </row>
    <row r="11" customFormat="false" ht="17.45" hidden="false" customHeight="true" outlineLevel="0" collapsed="false">
      <c r="A11" s="10" t="s">
        <v>27</v>
      </c>
      <c r="B11" s="10" t="s">
        <v>28</v>
      </c>
      <c r="C11" s="11" t="n">
        <v>1557193</v>
      </c>
      <c r="D11" s="11" t="n">
        <v>117946.72</v>
      </c>
      <c r="E11" s="11" t="n">
        <v>117946.72</v>
      </c>
      <c r="F11" s="11" t="n">
        <v>117946.72</v>
      </c>
      <c r="G11" s="11"/>
      <c r="H11" s="11"/>
      <c r="I11" s="11"/>
      <c r="J11" s="11"/>
      <c r="K11" s="11"/>
      <c r="L11" s="11"/>
      <c r="M11" s="11"/>
      <c r="N11" s="11"/>
      <c r="O11" s="11"/>
      <c r="P11" s="12" t="n">
        <f aca="false">SUM(D11:O11)</f>
        <v>353840.16</v>
      </c>
    </row>
    <row r="12" customFormat="false" ht="17.45" hidden="false" customHeight="true" outlineLevel="0" collapsed="false">
      <c r="A12" s="10" t="s">
        <v>29</v>
      </c>
      <c r="B12" s="10" t="s">
        <v>30</v>
      </c>
      <c r="C12" s="11" t="n">
        <v>2129353</v>
      </c>
      <c r="D12" s="11" t="n">
        <v>0</v>
      </c>
      <c r="E12" s="11" t="n">
        <v>223655.69</v>
      </c>
      <c r="F12" s="11" t="n">
        <v>114393.72</v>
      </c>
      <c r="G12" s="11"/>
      <c r="H12" s="11"/>
      <c r="I12" s="11"/>
      <c r="J12" s="11"/>
      <c r="K12" s="11"/>
      <c r="L12" s="11"/>
      <c r="M12" s="11"/>
      <c r="N12" s="11"/>
      <c r="O12" s="11"/>
      <c r="P12" s="12" t="n">
        <f aca="false">SUM(D12:O12)</f>
        <v>338049.41</v>
      </c>
    </row>
    <row r="13" customFormat="false" ht="17.25" hidden="false" customHeight="true" outlineLevel="0" collapsed="false">
      <c r="A13" s="10" t="s">
        <v>31</v>
      </c>
      <c r="B13" s="10" t="s">
        <v>32</v>
      </c>
      <c r="C13" s="11" t="n">
        <v>1000</v>
      </c>
      <c r="D13" s="11" t="n">
        <v>0</v>
      </c>
      <c r="E13" s="11" t="n">
        <v>0</v>
      </c>
      <c r="F13" s="11" t="n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2" t="n">
        <f aca="false">SUM(D13:O13)</f>
        <v>0</v>
      </c>
    </row>
    <row r="14" customFormat="false" ht="17.25" hidden="false" customHeight="true" outlineLevel="0" collapsed="false">
      <c r="A14" s="10" t="s">
        <v>33</v>
      </c>
      <c r="B14" s="10" t="s">
        <v>34</v>
      </c>
      <c r="C14" s="11" t="n">
        <v>46272.36</v>
      </c>
      <c r="D14" s="11" t="n">
        <v>5829.03</v>
      </c>
      <c r="E14" s="11" t="n">
        <v>28773.45</v>
      </c>
      <c r="F14" s="11" t="n">
        <v>9984.17</v>
      </c>
      <c r="G14" s="11"/>
      <c r="H14" s="11"/>
      <c r="I14" s="11"/>
      <c r="J14" s="11"/>
      <c r="K14" s="11"/>
      <c r="L14" s="11"/>
      <c r="M14" s="11"/>
      <c r="N14" s="11"/>
      <c r="O14" s="11"/>
      <c r="P14" s="12" t="n">
        <f aca="false">SUM(D14:O14)</f>
        <v>44586.65</v>
      </c>
    </row>
    <row r="15" customFormat="false" ht="17.25" hidden="false" customHeight="true" outlineLevel="0" collapsed="false">
      <c r="A15" s="10" t="n">
        <v>331909300</v>
      </c>
      <c r="B15" s="13" t="s">
        <v>35</v>
      </c>
      <c r="C15" s="11" t="n">
        <v>16167740</v>
      </c>
      <c r="D15" s="11" t="n">
        <v>844656.37</v>
      </c>
      <c r="E15" s="11" t="n">
        <v>905513.77</v>
      </c>
      <c r="F15" s="11" t="n">
        <v>907270.27</v>
      </c>
      <c r="G15" s="11"/>
      <c r="H15" s="11"/>
      <c r="I15" s="11"/>
      <c r="J15" s="11"/>
      <c r="K15" s="11"/>
      <c r="L15" s="11"/>
      <c r="M15" s="11"/>
      <c r="N15" s="11"/>
      <c r="O15" s="11"/>
      <c r="P15" s="12" t="n">
        <f aca="false">SUM(D15:O15)</f>
        <v>2657440.41</v>
      </c>
    </row>
    <row r="16" customFormat="false" ht="17.45" hidden="false" customHeight="true" outlineLevel="0" collapsed="false">
      <c r="A16" s="10" t="s">
        <v>36</v>
      </c>
      <c r="B16" s="10" t="s">
        <v>37</v>
      </c>
      <c r="C16" s="11" t="n">
        <v>26100</v>
      </c>
      <c r="D16" s="11" t="n">
        <v>9046.77</v>
      </c>
      <c r="E16" s="11" t="n">
        <v>0</v>
      </c>
      <c r="F16" s="11" t="n">
        <v>10722.72</v>
      </c>
      <c r="G16" s="11"/>
      <c r="H16" s="11"/>
      <c r="I16" s="11"/>
      <c r="J16" s="11"/>
      <c r="K16" s="11"/>
      <c r="L16" s="12"/>
      <c r="M16" s="11"/>
      <c r="N16" s="11"/>
      <c r="O16" s="11"/>
      <c r="P16" s="12" t="n">
        <f aca="false">SUM(D16:O16)</f>
        <v>19769.49</v>
      </c>
    </row>
    <row r="17" customFormat="false" ht="17.45" hidden="false" customHeight="true" outlineLevel="0" collapsed="false">
      <c r="A17" s="10" t="n">
        <v>331911300</v>
      </c>
      <c r="B17" s="10" t="s">
        <v>38</v>
      </c>
      <c r="C17" s="11" t="n">
        <v>16202200</v>
      </c>
      <c r="D17" s="11" t="n">
        <v>869569.02</v>
      </c>
      <c r="E17" s="11" t="n">
        <v>876357.08</v>
      </c>
      <c r="F17" s="11" t="n">
        <v>860180.31</v>
      </c>
      <c r="G17" s="11"/>
      <c r="H17" s="11"/>
      <c r="I17" s="11"/>
      <c r="J17" s="11"/>
      <c r="K17" s="11"/>
      <c r="L17" s="12"/>
      <c r="M17" s="11"/>
      <c r="N17" s="11"/>
      <c r="O17" s="11"/>
      <c r="P17" s="12" t="n">
        <f aca="false">SUM(D17:O17)</f>
        <v>2606106.41</v>
      </c>
    </row>
    <row r="18" customFormat="false" ht="17.45" hidden="false" customHeight="true" outlineLevel="0" collapsed="false">
      <c r="A18" s="14"/>
      <c r="B18" s="14"/>
      <c r="C18" s="14" t="n">
        <v>11330866</v>
      </c>
      <c r="D18" s="14" t="n">
        <v>956767.35</v>
      </c>
      <c r="E18" s="14" t="n">
        <v>1353899.68</v>
      </c>
      <c r="F18" s="14" t="n">
        <v>2014805.13</v>
      </c>
      <c r="G18" s="14" t="n">
        <v>1459856.8</v>
      </c>
      <c r="H18" s="14" t="n">
        <v>1642515.36</v>
      </c>
      <c r="I18" s="14" t="n">
        <v>1746598.67</v>
      </c>
      <c r="J18" s="14" t="n">
        <v>2215166.67</v>
      </c>
      <c r="K18" s="14" t="n">
        <v>1499650.02</v>
      </c>
      <c r="L18" s="14" t="n">
        <v>3542.94</v>
      </c>
      <c r="M18" s="14" t="n">
        <v>2087057.28</v>
      </c>
      <c r="N18" s="14" t="n">
        <v>1993383.25</v>
      </c>
      <c r="O18" s="14" t="n">
        <v>2358603.05</v>
      </c>
      <c r="P18" s="14"/>
    </row>
    <row r="19" s="5" customFormat="true" ht="35.1" hidden="false" customHeight="true" outlineLevel="0" collapsed="false">
      <c r="A19" s="3" t="s">
        <v>2</v>
      </c>
      <c r="B19" s="3"/>
      <c r="C19" s="3" t="s">
        <v>3</v>
      </c>
      <c r="D19" s="4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="6" customFormat="true" ht="19.35" hidden="false" customHeight="true" outlineLevel="0" collapsed="false">
      <c r="A20" s="3" t="s">
        <v>5</v>
      </c>
      <c r="B20" s="3"/>
      <c r="C20" s="3" t="s">
        <v>6</v>
      </c>
      <c r="D20" s="4" t="s">
        <v>7</v>
      </c>
      <c r="E20" s="4" t="s">
        <v>8</v>
      </c>
      <c r="F20" s="4" t="s">
        <v>9</v>
      </c>
      <c r="G20" s="4" t="s">
        <v>10</v>
      </c>
      <c r="H20" s="4" t="s">
        <v>11</v>
      </c>
      <c r="I20" s="4" t="s">
        <v>12</v>
      </c>
      <c r="J20" s="4" t="s">
        <v>13</v>
      </c>
      <c r="K20" s="4" t="s">
        <v>14</v>
      </c>
      <c r="L20" s="4" t="s">
        <v>15</v>
      </c>
      <c r="M20" s="4" t="s">
        <v>16</v>
      </c>
      <c r="N20" s="4" t="s">
        <v>17</v>
      </c>
      <c r="O20" s="4" t="s">
        <v>18</v>
      </c>
      <c r="P20" s="4" t="s">
        <v>19</v>
      </c>
    </row>
    <row r="21" customFormat="false" ht="17.45" hidden="false" customHeight="true" outlineLevel="0" collapsed="false">
      <c r="A21" s="3"/>
      <c r="B21" s="3"/>
      <c r="C21" s="7" t="n">
        <f aca="false">SUM(C23:C41)</f>
        <v>40337377</v>
      </c>
      <c r="D21" s="7" t="n">
        <f aca="false">SUM(D23:D41)</f>
        <v>925350.78</v>
      </c>
      <c r="E21" s="8" t="n">
        <f aca="false">SUM(E23:E41)</f>
        <v>2487089.16</v>
      </c>
      <c r="F21" s="8" t="n">
        <f aca="false">SUM(F23:F41)</f>
        <v>2402167.8</v>
      </c>
      <c r="G21" s="8" t="n">
        <f aca="false">SUM(G23:G41)</f>
        <v>0</v>
      </c>
      <c r="H21" s="8" t="n">
        <f aca="false">SUM(H23:H41)</f>
        <v>0</v>
      </c>
      <c r="I21" s="8" t="n">
        <f aca="false">SUM(I23:I41)</f>
        <v>0</v>
      </c>
      <c r="J21" s="8" t="n">
        <f aca="false">SUM(J23:J41)</f>
        <v>0</v>
      </c>
      <c r="K21" s="8" t="n">
        <f aca="false">SUM(K23:K41)</f>
        <v>0</v>
      </c>
      <c r="L21" s="8" t="n">
        <f aca="false">SUM(L23:L41)</f>
        <v>0</v>
      </c>
      <c r="M21" s="8" t="n">
        <f aca="false">SUM(M23:M41)</f>
        <v>0</v>
      </c>
      <c r="N21" s="8" t="n">
        <f aca="false">SUM(N23:N41)</f>
        <v>0</v>
      </c>
      <c r="O21" s="8" t="n">
        <f aca="false">SUM(O23:O41)</f>
        <v>0</v>
      </c>
      <c r="P21" s="8" t="n">
        <f aca="false">SUM(D21:O21)</f>
        <v>5814607.74</v>
      </c>
    </row>
    <row r="22" s="15" customFormat="true" ht="17.45" hidden="false" customHeight="true" outlineLevel="0" collapsed="false">
      <c r="A22" s="9" t="s">
        <v>39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customFormat="false" ht="17.45" hidden="false" customHeight="true" outlineLevel="0" collapsed="false">
      <c r="A23" s="10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17.45" hidden="false" customHeight="true" outlineLevel="0" collapsed="false">
      <c r="A24" s="10" t="s">
        <v>41</v>
      </c>
      <c r="B24" s="10" t="s">
        <v>42</v>
      </c>
      <c r="C24" s="11" t="n">
        <v>5000</v>
      </c>
      <c r="D24" s="11" t="n">
        <v>0</v>
      </c>
      <c r="E24" s="11" t="n">
        <v>0</v>
      </c>
      <c r="F24" s="11" t="n">
        <v>0</v>
      </c>
      <c r="G24" s="11"/>
      <c r="H24" s="12"/>
      <c r="I24" s="12"/>
      <c r="J24" s="12"/>
      <c r="K24" s="12" t="n">
        <v>0</v>
      </c>
      <c r="L24" s="12" t="n">
        <v>0</v>
      </c>
      <c r="M24" s="12" t="n">
        <v>0</v>
      </c>
      <c r="N24" s="12" t="n">
        <v>0</v>
      </c>
      <c r="O24" s="12" t="n">
        <v>0</v>
      </c>
      <c r="P24" s="16" t="n">
        <f aca="false">SUM(D24:O24)</f>
        <v>0</v>
      </c>
    </row>
    <row r="25" customFormat="false" ht="17.45" hidden="false" customHeight="true" outlineLevel="0" collapsed="false">
      <c r="A25" s="11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customFormat="false" ht="17.45" hidden="false" customHeight="true" outlineLevel="0" collapsed="false">
      <c r="A26" s="10" t="n">
        <v>333901400</v>
      </c>
      <c r="B26" s="10" t="s">
        <v>43</v>
      </c>
      <c r="C26" s="11" t="n">
        <v>605004</v>
      </c>
      <c r="D26" s="11" t="n">
        <v>0</v>
      </c>
      <c r="E26" s="11" t="n">
        <v>9246.63</v>
      </c>
      <c r="F26" s="11" t="n">
        <v>38550.27</v>
      </c>
      <c r="G26" s="11"/>
      <c r="H26" s="11"/>
      <c r="I26" s="11"/>
      <c r="J26" s="11"/>
      <c r="K26" s="11"/>
      <c r="L26" s="11"/>
      <c r="M26" s="11"/>
      <c r="N26" s="11"/>
      <c r="O26" s="11"/>
      <c r="P26" s="16" t="n">
        <f aca="false">SUM(D26:O26)</f>
        <v>47796.9</v>
      </c>
    </row>
    <row r="27" customFormat="false" ht="17.45" hidden="false" customHeight="true" outlineLevel="0" collapsed="false">
      <c r="A27" s="10" t="n">
        <v>333901500</v>
      </c>
      <c r="B27" s="10" t="s">
        <v>44</v>
      </c>
      <c r="C27" s="11" t="n">
        <v>80000</v>
      </c>
      <c r="D27" s="11" t="n">
        <v>0</v>
      </c>
      <c r="E27" s="11" t="n">
        <v>0</v>
      </c>
      <c r="F27" s="11" t="n">
        <v>1408.98</v>
      </c>
      <c r="G27" s="11"/>
      <c r="H27" s="11"/>
      <c r="I27" s="11"/>
      <c r="J27" s="11"/>
      <c r="K27" s="11"/>
      <c r="L27" s="11"/>
      <c r="M27" s="11"/>
      <c r="N27" s="11"/>
      <c r="O27" s="11"/>
      <c r="P27" s="16" t="n">
        <f aca="false">SUM(D27:O27)</f>
        <v>1408.98</v>
      </c>
    </row>
    <row r="28" customFormat="false" ht="17.45" hidden="false" customHeight="true" outlineLevel="0" collapsed="false">
      <c r="A28" s="10" t="n">
        <v>333903000</v>
      </c>
      <c r="B28" s="10" t="s">
        <v>45</v>
      </c>
      <c r="C28" s="11" t="n">
        <v>822675</v>
      </c>
      <c r="D28" s="11" t="n">
        <v>0</v>
      </c>
      <c r="E28" s="11" t="n">
        <v>116732.92</v>
      </c>
      <c r="F28" s="11" t="n">
        <v>60124.3</v>
      </c>
      <c r="G28" s="11"/>
      <c r="H28" s="11"/>
      <c r="I28" s="11"/>
      <c r="J28" s="11"/>
      <c r="K28" s="11"/>
      <c r="L28" s="11"/>
      <c r="M28" s="11"/>
      <c r="N28" s="11"/>
      <c r="O28" s="11"/>
      <c r="P28" s="16" t="n">
        <f aca="false">SUM(D28:O28)</f>
        <v>176857.22</v>
      </c>
    </row>
    <row r="29" customFormat="false" ht="17.45" hidden="false" customHeight="true" outlineLevel="0" collapsed="false">
      <c r="A29" s="10" t="n">
        <v>333903100</v>
      </c>
      <c r="B29" s="10" t="s">
        <v>46</v>
      </c>
      <c r="C29" s="11" t="n">
        <v>0</v>
      </c>
      <c r="D29" s="11" t="n">
        <v>0</v>
      </c>
      <c r="E29" s="11" t="n">
        <v>16000</v>
      </c>
      <c r="F29" s="11" t="n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6"/>
    </row>
    <row r="30" customFormat="false" ht="17.45" hidden="false" customHeight="true" outlineLevel="0" collapsed="false">
      <c r="A30" s="10" t="n">
        <v>33903200</v>
      </c>
      <c r="B30" s="10" t="s">
        <v>47</v>
      </c>
      <c r="C30" s="11" t="n">
        <v>2000</v>
      </c>
      <c r="D30" s="11" t="n">
        <v>0</v>
      </c>
      <c r="E30" s="11" t="n">
        <v>0</v>
      </c>
      <c r="F30" s="11" t="n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6" t="n">
        <f aca="false">SUM(D30:O30)</f>
        <v>0</v>
      </c>
    </row>
    <row r="31" customFormat="false" ht="17.45" hidden="false" customHeight="true" outlineLevel="0" collapsed="false">
      <c r="A31" s="10" t="n">
        <v>333903300</v>
      </c>
      <c r="B31" s="10" t="s">
        <v>48</v>
      </c>
      <c r="C31" s="11" t="n">
        <v>205000</v>
      </c>
      <c r="D31" s="11" t="n">
        <v>0</v>
      </c>
      <c r="E31" s="11" t="n">
        <v>4419.96</v>
      </c>
      <c r="F31" s="11" t="n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6" t="n">
        <f aca="false">SUM(D31:O31)</f>
        <v>4419.96</v>
      </c>
    </row>
    <row r="32" customFormat="false" ht="17.45" hidden="false" customHeight="true" outlineLevel="0" collapsed="false">
      <c r="A32" s="10" t="n">
        <v>333903500</v>
      </c>
      <c r="B32" s="10" t="s">
        <v>49</v>
      </c>
      <c r="C32" s="11" t="n">
        <v>300000</v>
      </c>
      <c r="D32" s="11" t="n">
        <v>0</v>
      </c>
      <c r="E32" s="11" t="n">
        <v>27436.27</v>
      </c>
      <c r="F32" s="11" t="n">
        <v>27436.27</v>
      </c>
      <c r="G32" s="11"/>
      <c r="H32" s="11"/>
      <c r="I32" s="11"/>
      <c r="J32" s="11"/>
      <c r="K32" s="11"/>
      <c r="L32" s="11"/>
      <c r="M32" s="11"/>
      <c r="N32" s="11"/>
      <c r="O32" s="11"/>
      <c r="P32" s="16" t="n">
        <f aca="false">SUM(D32:O32)</f>
        <v>54872.54</v>
      </c>
    </row>
    <row r="33" customFormat="false" ht="17.45" hidden="false" customHeight="true" outlineLevel="0" collapsed="false">
      <c r="A33" s="10" t="n">
        <v>333903600</v>
      </c>
      <c r="B33" s="10" t="s">
        <v>50</v>
      </c>
      <c r="C33" s="11" t="n">
        <v>2958335</v>
      </c>
      <c r="D33" s="11" t="n">
        <v>0</v>
      </c>
      <c r="E33" s="11" t="n">
        <v>293155.5</v>
      </c>
      <c r="F33" s="11" t="n">
        <v>530314.12</v>
      </c>
      <c r="G33" s="11"/>
      <c r="H33" s="11"/>
      <c r="I33" s="11"/>
      <c r="J33" s="11"/>
      <c r="K33" s="11"/>
      <c r="L33" s="11"/>
      <c r="M33" s="11"/>
      <c r="N33" s="11"/>
      <c r="O33" s="11"/>
      <c r="P33" s="16" t="n">
        <f aca="false">SUM(D33:O33)</f>
        <v>823469.62</v>
      </c>
    </row>
    <row r="34" customFormat="false" ht="17.45" hidden="false" customHeight="true" outlineLevel="0" collapsed="false">
      <c r="A34" s="10" t="n">
        <v>333903700</v>
      </c>
      <c r="B34" s="10" t="s">
        <v>51</v>
      </c>
      <c r="C34" s="11" t="n">
        <v>1380000</v>
      </c>
      <c r="D34" s="11" t="n">
        <v>4558.91</v>
      </c>
      <c r="E34" s="11" t="n">
        <v>258323.84</v>
      </c>
      <c r="F34" s="11" t="n">
        <v>62469.82</v>
      </c>
      <c r="G34" s="11"/>
      <c r="H34" s="11"/>
      <c r="I34" s="11"/>
      <c r="J34" s="11"/>
      <c r="K34" s="11"/>
      <c r="L34" s="11"/>
      <c r="M34" s="11"/>
      <c r="N34" s="11"/>
      <c r="O34" s="11"/>
      <c r="P34" s="16" t="n">
        <f aca="false">SUM(D34:O34)</f>
        <v>325352.57</v>
      </c>
    </row>
    <row r="35" customFormat="false" ht="17.45" hidden="false" customHeight="true" outlineLevel="0" collapsed="false">
      <c r="A35" s="10" t="n">
        <v>333903900</v>
      </c>
      <c r="B35" s="10" t="s">
        <v>52</v>
      </c>
      <c r="C35" s="11" t="n">
        <v>17447916.15</v>
      </c>
      <c r="D35" s="11" t="n">
        <v>16166.99</v>
      </c>
      <c r="E35" s="11" t="n">
        <v>227478.64</v>
      </c>
      <c r="F35" s="11" t="n">
        <v>377745.42</v>
      </c>
      <c r="G35" s="11"/>
      <c r="H35" s="11"/>
      <c r="I35" s="11"/>
      <c r="J35" s="11"/>
      <c r="K35" s="11"/>
      <c r="L35" s="11"/>
      <c r="M35" s="11"/>
      <c r="N35" s="11"/>
      <c r="O35" s="11"/>
      <c r="P35" s="16" t="n">
        <f aca="false">SUM(D35:O35)</f>
        <v>621391.05</v>
      </c>
    </row>
    <row r="36" customFormat="false" ht="17.45" hidden="false" customHeight="true" outlineLevel="0" collapsed="false">
      <c r="A36" s="10" t="n">
        <v>333904000</v>
      </c>
      <c r="B36" s="10" t="s">
        <v>53</v>
      </c>
      <c r="C36" s="11" t="n">
        <v>5915000</v>
      </c>
      <c r="D36" s="11" t="n">
        <v>0</v>
      </c>
      <c r="E36" s="11" t="n">
        <v>624271.62</v>
      </c>
      <c r="F36" s="11" t="n">
        <v>337978.04</v>
      </c>
      <c r="G36" s="11"/>
      <c r="H36" s="11"/>
      <c r="I36" s="11"/>
      <c r="J36" s="11"/>
      <c r="K36" s="11"/>
      <c r="L36" s="11"/>
      <c r="M36" s="11"/>
      <c r="N36" s="11"/>
      <c r="O36" s="11"/>
      <c r="P36" s="16" t="n">
        <f aca="false">SUM(D36:O36)</f>
        <v>962249.66</v>
      </c>
    </row>
    <row r="37" customFormat="false" ht="17.45" hidden="false" customHeight="true" outlineLevel="0" collapsed="false">
      <c r="A37" s="10" t="n">
        <v>333904600</v>
      </c>
      <c r="B37" s="10" t="s">
        <v>54</v>
      </c>
      <c r="C37" s="11" t="n">
        <v>7661130.04</v>
      </c>
      <c r="D37" s="11" t="n">
        <v>565339.17</v>
      </c>
      <c r="E37" s="11" t="n">
        <v>562449.2</v>
      </c>
      <c r="F37" s="11" t="n">
        <v>617184.15</v>
      </c>
      <c r="G37" s="11"/>
      <c r="H37" s="11"/>
      <c r="I37" s="11"/>
      <c r="J37" s="11"/>
      <c r="K37" s="11"/>
      <c r="L37" s="11"/>
      <c r="M37" s="11"/>
      <c r="N37" s="11"/>
      <c r="O37" s="11"/>
      <c r="P37" s="16" t="n">
        <f aca="false">SUM(D37:O37)</f>
        <v>1744972.52</v>
      </c>
    </row>
    <row r="38" customFormat="false" ht="17.45" hidden="false" customHeight="true" outlineLevel="0" collapsed="false">
      <c r="A38" s="10" t="n">
        <v>333904700</v>
      </c>
      <c r="B38" s="10" t="s">
        <v>55</v>
      </c>
      <c r="C38" s="11" t="n">
        <v>612048</v>
      </c>
      <c r="D38" s="11" t="n">
        <v>0</v>
      </c>
      <c r="E38" s="11" t="n">
        <v>193.24</v>
      </c>
      <c r="F38" s="11" t="n">
        <v>426.6</v>
      </c>
      <c r="G38" s="11"/>
      <c r="H38" s="11"/>
      <c r="I38" s="11"/>
      <c r="J38" s="11"/>
      <c r="K38" s="11"/>
      <c r="L38" s="11"/>
      <c r="M38" s="11"/>
      <c r="N38" s="11"/>
      <c r="O38" s="11"/>
      <c r="P38" s="16" t="n">
        <f aca="false">SUM(D38:O38)</f>
        <v>619.84</v>
      </c>
    </row>
    <row r="39" customFormat="false" ht="17.45" hidden="false" customHeight="true" outlineLevel="0" collapsed="false">
      <c r="A39" s="10" t="n">
        <v>333909200</v>
      </c>
      <c r="B39" s="10" t="s">
        <v>34</v>
      </c>
      <c r="C39" s="11" t="n">
        <v>10569.81</v>
      </c>
      <c r="D39" s="11" t="n">
        <v>0</v>
      </c>
      <c r="E39" s="11" t="n">
        <v>7416.73</v>
      </c>
      <c r="F39" s="11" t="n">
        <v>2689.85</v>
      </c>
      <c r="G39" s="11"/>
      <c r="H39" s="11"/>
      <c r="I39" s="11"/>
      <c r="J39" s="11"/>
      <c r="K39" s="11"/>
      <c r="L39" s="11"/>
      <c r="M39" s="11"/>
      <c r="N39" s="11"/>
      <c r="O39" s="11"/>
      <c r="P39" s="16" t="n">
        <f aca="false">SUM(D39:O39)</f>
        <v>10106.58</v>
      </c>
    </row>
    <row r="40" customFormat="false" ht="17.45" hidden="false" customHeight="true" outlineLevel="0" collapsed="false">
      <c r="A40" s="10" t="n">
        <v>333909300</v>
      </c>
      <c r="B40" s="10" t="s">
        <v>35</v>
      </c>
      <c r="C40" s="11" t="n">
        <v>2317699</v>
      </c>
      <c r="D40" s="11" t="n">
        <v>339285.71</v>
      </c>
      <c r="E40" s="11" t="n">
        <v>339964.61</v>
      </c>
      <c r="F40" s="11" t="n">
        <v>345839.98</v>
      </c>
      <c r="G40" s="11"/>
      <c r="H40" s="11"/>
      <c r="I40" s="11"/>
      <c r="J40" s="11"/>
      <c r="K40" s="11"/>
      <c r="L40" s="11"/>
      <c r="M40" s="11"/>
      <c r="N40" s="11"/>
      <c r="O40" s="11"/>
      <c r="P40" s="16" t="n">
        <f aca="false">SUM(D40:O40)</f>
        <v>1025090.3</v>
      </c>
    </row>
    <row r="41" s="15" customFormat="true" ht="17.45" hidden="false" customHeight="true" outlineLevel="0" collapsed="false">
      <c r="A41" s="10" t="n">
        <v>333914700</v>
      </c>
      <c r="B41" s="10" t="s">
        <v>56</v>
      </c>
      <c r="C41" s="11" t="n">
        <v>15000</v>
      </c>
      <c r="D41" s="11" t="n">
        <v>0</v>
      </c>
      <c r="E41" s="11" t="n">
        <v>0</v>
      </c>
      <c r="F41" s="11" t="n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6" t="n">
        <f aca="false">SUM(D41:O41)</f>
        <v>0</v>
      </c>
    </row>
    <row r="42" customFormat="false" ht="17.45" hidden="false" customHeight="true" outlineLevel="0" collapsed="false">
      <c r="A42" s="17"/>
      <c r="B42" s="17"/>
      <c r="C42" s="17" t="n">
        <v>15000</v>
      </c>
      <c r="D42" s="17" t="n">
        <v>0</v>
      </c>
      <c r="E42" s="17" t="n">
        <v>0</v>
      </c>
      <c r="F42" s="17" t="n">
        <v>0</v>
      </c>
      <c r="G42" s="17" t="n">
        <v>0</v>
      </c>
      <c r="H42" s="17" t="n">
        <v>0</v>
      </c>
      <c r="I42" s="17" t="n">
        <v>0</v>
      </c>
      <c r="J42" s="17" t="n">
        <v>0</v>
      </c>
      <c r="K42" s="17" t="n">
        <v>0</v>
      </c>
      <c r="L42" s="17" t="n">
        <v>0</v>
      </c>
      <c r="M42" s="17" t="n">
        <v>0</v>
      </c>
      <c r="N42" s="17"/>
      <c r="O42" s="17"/>
      <c r="P42" s="17"/>
    </row>
    <row r="43" s="5" customFormat="true" ht="35.1" hidden="false" customHeight="true" outlineLevel="0" collapsed="false">
      <c r="A43" s="3" t="s">
        <v>2</v>
      </c>
      <c r="B43" s="3"/>
      <c r="C43" s="3" t="s">
        <v>3</v>
      </c>
      <c r="D43" s="4" t="s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="6" customFormat="true" ht="19.35" hidden="false" customHeight="true" outlineLevel="0" collapsed="false">
      <c r="A44" s="3" t="s">
        <v>5</v>
      </c>
      <c r="B44" s="3"/>
      <c r="C44" s="3" t="s">
        <v>6</v>
      </c>
      <c r="D44" s="4" t="s">
        <v>7</v>
      </c>
      <c r="E44" s="4" t="s">
        <v>8</v>
      </c>
      <c r="F44" s="4" t="s">
        <v>9</v>
      </c>
      <c r="G44" s="4" t="s">
        <v>10</v>
      </c>
      <c r="H44" s="4" t="s">
        <v>11</v>
      </c>
      <c r="I44" s="4" t="s">
        <v>12</v>
      </c>
      <c r="J44" s="4" t="s">
        <v>13</v>
      </c>
      <c r="K44" s="4" t="s">
        <v>14</v>
      </c>
      <c r="L44" s="4" t="s">
        <v>15</v>
      </c>
      <c r="M44" s="4" t="s">
        <v>16</v>
      </c>
      <c r="N44" s="4" t="s">
        <v>17</v>
      </c>
      <c r="O44" s="4" t="s">
        <v>18</v>
      </c>
      <c r="P44" s="4" t="s">
        <v>19</v>
      </c>
    </row>
    <row r="45" customFormat="false" ht="17.45" hidden="false" customHeight="true" outlineLevel="0" collapsed="false">
      <c r="A45" s="3"/>
      <c r="B45" s="3"/>
      <c r="C45" s="7" t="n">
        <f aca="false">SUM(C47:C51)</f>
        <v>3039130</v>
      </c>
      <c r="D45" s="7" t="n">
        <f aca="false">SUM(D47:D51)</f>
        <v>0</v>
      </c>
      <c r="E45" s="8" t="n">
        <f aca="false">SUM(E48:E51)</f>
        <v>512532.96</v>
      </c>
      <c r="F45" s="8" t="n">
        <f aca="false">SUM(F48:F51)</f>
        <v>359350.13</v>
      </c>
      <c r="G45" s="8" t="n">
        <f aca="false">SUM(G48:G51)</f>
        <v>0</v>
      </c>
      <c r="H45" s="8" t="n">
        <f aca="false">SUM(H48:H51)</f>
        <v>0</v>
      </c>
      <c r="I45" s="8" t="n">
        <f aca="false">SUM(I48:I51)</f>
        <v>0</v>
      </c>
      <c r="J45" s="8" t="n">
        <f aca="false">SUM(J48:J51)</f>
        <v>0</v>
      </c>
      <c r="K45" s="8" t="n">
        <f aca="false">SUM(K48:K51)</f>
        <v>0</v>
      </c>
      <c r="L45" s="8" t="n">
        <f aca="false">SUM(L48:L51)</f>
        <v>0</v>
      </c>
      <c r="M45" s="8" t="n">
        <f aca="false">SUM(M48:M51)</f>
        <v>0</v>
      </c>
      <c r="N45" s="8" t="n">
        <f aca="false">SUM(N48:N51)</f>
        <v>0</v>
      </c>
      <c r="O45" s="8" t="n">
        <f aca="false">SUM(O48:O51)</f>
        <v>0</v>
      </c>
      <c r="P45" s="8" t="n">
        <f aca="false">SUM(D45:O45)</f>
        <v>871883.09</v>
      </c>
    </row>
    <row r="46" s="18" customFormat="true" ht="17.45" hidden="false" customHeight="true" outlineLevel="0" collapsed="false">
      <c r="A46" s="9" t="s">
        <v>57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="15" customFormat="true" ht="17.45" hidden="false" customHeight="true" outlineLevel="0" collapsed="false">
      <c r="A47" s="10" t="s">
        <v>58</v>
      </c>
      <c r="B47" s="1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customFormat="false" ht="17.45" hidden="false" customHeight="true" outlineLevel="0" collapsed="false">
      <c r="A48" s="10" t="s">
        <v>59</v>
      </c>
      <c r="B48" s="10" t="s">
        <v>52</v>
      </c>
      <c r="C48" s="11" t="n">
        <v>300000</v>
      </c>
      <c r="D48" s="11" t="n">
        <v>0</v>
      </c>
      <c r="E48" s="11" t="n">
        <v>0</v>
      </c>
      <c r="F48" s="11" t="n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6" t="n">
        <f aca="false">SUM(D48:O48)</f>
        <v>0</v>
      </c>
    </row>
    <row r="49" customFormat="false" ht="17.45" hidden="false" customHeight="true" outlineLevel="0" collapsed="false">
      <c r="A49" s="10" t="n">
        <v>344904000</v>
      </c>
      <c r="B49" s="10" t="s">
        <v>53</v>
      </c>
      <c r="C49" s="11" t="n">
        <v>200000</v>
      </c>
      <c r="D49" s="11" t="n">
        <v>0</v>
      </c>
      <c r="E49" s="11" t="n">
        <v>0</v>
      </c>
      <c r="F49" s="11" t="n">
        <v>930</v>
      </c>
      <c r="G49" s="11"/>
      <c r="H49" s="11"/>
      <c r="I49" s="11"/>
      <c r="J49" s="11"/>
      <c r="K49" s="11"/>
      <c r="L49" s="11"/>
      <c r="M49" s="11"/>
      <c r="N49" s="11"/>
      <c r="O49" s="11"/>
      <c r="P49" s="16" t="n">
        <f aca="false">SUM(D49:O49)</f>
        <v>930</v>
      </c>
    </row>
    <row r="50" customFormat="false" ht="17.45" hidden="false" customHeight="true" outlineLevel="0" collapsed="false">
      <c r="A50" s="10" t="s">
        <v>60</v>
      </c>
      <c r="B50" s="10" t="s">
        <v>61</v>
      </c>
      <c r="C50" s="11" t="n">
        <v>1000000</v>
      </c>
      <c r="D50" s="11" t="n">
        <v>0</v>
      </c>
      <c r="E50" s="11" t="n">
        <v>504156.96</v>
      </c>
      <c r="F50" s="11" t="n">
        <v>358420.13</v>
      </c>
      <c r="G50" s="11"/>
      <c r="H50" s="11"/>
      <c r="I50" s="11"/>
      <c r="J50" s="11"/>
      <c r="K50" s="11"/>
      <c r="L50" s="11"/>
      <c r="M50" s="11"/>
      <c r="N50" s="11"/>
      <c r="O50" s="11"/>
      <c r="P50" s="16" t="n">
        <f aca="false">SUM(D50:O50)</f>
        <v>862577.09</v>
      </c>
    </row>
    <row r="51" customFormat="false" ht="17.45" hidden="false" customHeight="true" outlineLevel="0" collapsed="false">
      <c r="A51" s="10" t="s">
        <v>62</v>
      </c>
      <c r="B51" s="10" t="s">
        <v>63</v>
      </c>
      <c r="C51" s="11" t="n">
        <v>1539130</v>
      </c>
      <c r="D51" s="11" t="n">
        <v>0</v>
      </c>
      <c r="E51" s="11" t="n">
        <v>8376</v>
      </c>
      <c r="F51" s="11" t="n"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6" t="n">
        <f aca="false">SUM(D51:O51)</f>
        <v>8376</v>
      </c>
    </row>
    <row r="52" s="19" customFormat="true" ht="17.45" hidden="false" customHeight="true" outlineLevel="0" collapsed="false">
      <c r="B52" s="20" t="s">
        <v>64</v>
      </c>
      <c r="C52" s="21" t="n">
        <f aca="false">SUM(C5,C21,C45)</f>
        <v>199721123</v>
      </c>
      <c r="D52" s="21" t="n">
        <f aca="false">SUM(D5,D21,D45)</f>
        <v>14101748.79</v>
      </c>
      <c r="E52" s="22" t="n">
        <f aca="false">SUM(E5,E21,E45)</f>
        <v>16574075.33</v>
      </c>
      <c r="F52" s="22" t="n">
        <f aca="false">SUM(F5,F21,F45)</f>
        <v>16098804.24</v>
      </c>
      <c r="G52" s="22" t="n">
        <f aca="false">SUM(G5,G21,G45)</f>
        <v>0</v>
      </c>
      <c r="H52" s="22" t="n">
        <f aca="false">SUM(H5,H21,H45)</f>
        <v>0</v>
      </c>
      <c r="I52" s="22" t="n">
        <f aca="false">SUM(I5,I21,I45)</f>
        <v>0</v>
      </c>
      <c r="J52" s="22" t="n">
        <f aca="false">SUM(J5,J21,J45)</f>
        <v>0</v>
      </c>
      <c r="K52" s="22" t="n">
        <f aca="false">SUM(K5,K21,K45)</f>
        <v>0</v>
      </c>
      <c r="L52" s="22" t="n">
        <f aca="false">SUM(L5,L21,L45)</f>
        <v>0</v>
      </c>
      <c r="M52" s="22" t="n">
        <f aca="false">SUM(M5,M21,M45)</f>
        <v>0</v>
      </c>
      <c r="N52" s="22" t="n">
        <f aca="false">SUM(N5,N21,N45)</f>
        <v>0</v>
      </c>
      <c r="O52" s="22" t="n">
        <f aca="false">SUM(O5,O21,O45)</f>
        <v>0</v>
      </c>
      <c r="P52" s="22" t="n">
        <f aca="false">P5+P21+P45</f>
        <v>46774628.36</v>
      </c>
    </row>
    <row r="53" customFormat="false" ht="17.45" hidden="false" customHeight="true" outlineLevel="0" collapsed="false">
      <c r="B53" s="23" t="s">
        <v>65</v>
      </c>
      <c r="C53" s="24" t="s">
        <v>66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customFormat="false" ht="17.45" hidden="false" customHeight="true" outlineLevel="0" collapsed="false">
      <c r="B54" s="25" t="s">
        <v>67</v>
      </c>
      <c r="C54" s="26" t="s">
        <v>68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customFormat="false" ht="17.45" hidden="false" customHeight="true" outlineLevel="0" collapsed="false">
      <c r="B55" s="30" t="s">
        <v>69</v>
      </c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="33" customFormat="true" ht="17.45" hidden="false" customHeight="true" outlineLevel="0" collapsed="false">
      <c r="B56" s="34" t="s">
        <v>70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="33" customFormat="true" ht="17.45" hidden="false" customHeight="true" outlineLevel="0" collapsed="false">
      <c r="B57" s="34" t="s">
        <v>71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="33" customFormat="true" ht="17.45" hidden="false" customHeight="true" outlineLevel="0" collapsed="false">
      <c r="B58" s="34" t="s">
        <v>72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customFormat="false" ht="17.45" hidden="false" customHeight="true" outlineLevel="0" collapsed="false">
      <c r="B59" s="35" t="s">
        <v>73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customFormat="false" ht="34.5" hidden="false" customHeight="true" outlineLevel="0" collapsed="false">
      <c r="B60" s="34" t="s">
        <v>74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customFormat="false" ht="17.45" hidden="false" customHeight="true" outlineLevel="0" collapsed="false">
      <c r="B61" s="35" t="s">
        <v>75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customFormat="false" ht="17.45" hidden="false" customHeight="true" outlineLevel="0" collapsed="false">
      <c r="B62" s="34" t="s">
        <v>76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customFormat="false" ht="33.75" hidden="false" customHeight="true" outlineLevel="0" collapsed="false">
      <c r="B63" s="34" t="s">
        <v>77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3:B3"/>
    <mergeCell ref="D3:P3"/>
    <mergeCell ref="A4:B5"/>
    <mergeCell ref="A6:P6"/>
    <mergeCell ref="A7:P7"/>
    <mergeCell ref="A18:P18"/>
    <mergeCell ref="A19:B19"/>
    <mergeCell ref="D19:P19"/>
    <mergeCell ref="A20:B21"/>
    <mergeCell ref="A22:P22"/>
    <mergeCell ref="A23:P23"/>
    <mergeCell ref="C25:P25"/>
    <mergeCell ref="A42:P42"/>
    <mergeCell ref="A43:B43"/>
    <mergeCell ref="D43:P43"/>
    <mergeCell ref="A44:B45"/>
    <mergeCell ref="A46:P46"/>
    <mergeCell ref="C47:P47"/>
    <mergeCell ref="C53:P53"/>
    <mergeCell ref="B56:P56"/>
    <mergeCell ref="B57:P57"/>
    <mergeCell ref="B58:P58"/>
    <mergeCell ref="B59:P59"/>
    <mergeCell ref="B60:P60"/>
    <mergeCell ref="B61:P61"/>
    <mergeCell ref="B62:P62"/>
    <mergeCell ref="B63:P63"/>
  </mergeCells>
  <printOptions headings="false" gridLines="false" gridLinesSet="true" horizontalCentered="true" verticalCentered="false"/>
  <pageMargins left="0.315277777777778" right="0.315277777777778" top="0.7875" bottom="0.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469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2023-04-17T08:00:01Z</dcterms:modified>
  <cp:revision>195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