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talhamento das despes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<sst xmlns="http://schemas.openxmlformats.org/spreadsheetml/2006/main" count="119" uniqueCount="78">
  <si>
    <t xml:space="preserve">Anexo 1.2. Detalhamento das despesas</t>
  </si>
  <si>
    <t xml:space="preserve">a</t>
  </si>
  <si>
    <t xml:space="preserve">Objeto</t>
  </si>
  <si>
    <t xml:space="preserve">Valores previstos</t>
  </si>
  <si>
    <t xml:space="preserve">Valores pagos ( c )</t>
  </si>
  <si>
    <t xml:space="preserve">(a)</t>
  </si>
  <si>
    <t xml:space="preserve">(b)</t>
  </si>
  <si>
    <t xml:space="preserve">Jan</t>
  </si>
  <si>
    <t xml:space="preserve">Fev</t>
  </si>
  <si>
    <t xml:space="preserve">Mar</t>
  </si>
  <si>
    <t xml:space="preserve">Abr</t>
  </si>
  <si>
    <t xml:space="preserve">Mai</t>
  </si>
  <si>
    <t xml:space="preserve">Jun</t>
  </si>
  <si>
    <t xml:space="preserve">Jul</t>
  </si>
  <si>
    <t xml:space="preserve">Ago</t>
  </si>
  <si>
    <t xml:space="preserve">Set</t>
  </si>
  <si>
    <t xml:space="preserve">Out</t>
  </si>
  <si>
    <t xml:space="preserve">Nov</t>
  </si>
  <si>
    <t xml:space="preserve">Dez</t>
  </si>
  <si>
    <t xml:space="preserve">Total            (d)</t>
  </si>
  <si>
    <t xml:space="preserve">Pessoal e Encargos Sociais</t>
  </si>
  <si>
    <t xml:space="preserve">APLICAÇÕES DIRETAS</t>
  </si>
  <si>
    <t xml:space="preserve">331900100</t>
  </si>
  <si>
    <t xml:space="preserve">APOSENTADORIAS E REFORMAS</t>
  </si>
  <si>
    <t xml:space="preserve">CONTRIBUIÇÃO A ENTIDADES FECHADAS DE PREVIDÊNCIA</t>
  </si>
  <si>
    <t xml:space="preserve">331901100</t>
  </si>
  <si>
    <t xml:space="preserve">VENC.E VANTAGENS FIXAS - PESSOAL CIVIL</t>
  </si>
  <si>
    <t xml:space="preserve">331901200</t>
  </si>
  <si>
    <t xml:space="preserve">VENCIMENTOS E VANTAGENS FIXAS - PES MILITAR</t>
  </si>
  <si>
    <t xml:space="preserve">331901300</t>
  </si>
  <si>
    <t xml:space="preserve">OBRIGACOES PATRONAIS</t>
  </si>
  <si>
    <t xml:space="preserve">331909100</t>
  </si>
  <si>
    <t xml:space="preserve">SENTENCAS JUDICIARIAS</t>
  </si>
  <si>
    <t xml:space="preserve">331909200</t>
  </si>
  <si>
    <t xml:space="preserve">DESPESAS DE EXERCICIOS ANTERIORES</t>
  </si>
  <si>
    <t xml:space="preserve">INDENIZACOES E RESTITUICOES</t>
  </si>
  <si>
    <t xml:space="preserve">331909400</t>
  </si>
  <si>
    <t xml:space="preserve">INDENIZACOES E RESTITUICOES TRABALHISTAS</t>
  </si>
  <si>
    <t xml:space="preserve">OBRIGACOES PATRONAIS-OP. INTRA ORCAMENTARIA</t>
  </si>
  <si>
    <t xml:space="preserve">Outras Despesas Correntes</t>
  </si>
  <si>
    <t xml:space="preserve">TRANSFERÊNCIAS A INSTITUIÇÕES PRIVADAS</t>
  </si>
  <si>
    <t xml:space="preserve">333504100</t>
  </si>
  <si>
    <t xml:space="preserve">CONTRIBUIÇÕES</t>
  </si>
  <si>
    <t xml:space="preserve">DIARIAS - PESSOAL CIVIL</t>
  </si>
  <si>
    <t xml:space="preserve">DIARIAS PESSOAL MILITAR</t>
  </si>
  <si>
    <t xml:space="preserve">MATERIAL DE CONSUMO</t>
  </si>
  <si>
    <t xml:space="preserve">PREMIAÇÕES CULTURAIS, ARTÍSTICAS, CIENTÍFICAS, DESPORTIVAS E OUTROS</t>
  </si>
  <si>
    <t xml:space="preserve">MATERIAL DE DISTRIBUICAO GRATUITA</t>
  </si>
  <si>
    <t xml:space="preserve">PASSAGENS E DESPESAS COM LOCOMOCAO</t>
  </si>
  <si>
    <t xml:space="preserve">SERVIÇOS DE CONSULTORIA</t>
  </si>
  <si>
    <t xml:space="preserve">OUTROS SERVICOS DE TERCEIROS - PESSOA FISICA</t>
  </si>
  <si>
    <t xml:space="preserve">LOCACAO DE MAO-DE-OBRA</t>
  </si>
  <si>
    <t xml:space="preserve">OUTROS SERVICOS DE TERCEIROS-PESSOA JURIDICA</t>
  </si>
  <si>
    <t xml:space="preserve">SERVIÇOS DE TECNOLOGIA DA INFORMAÇÃO E COMUNICAÇÃO - PESSOA JURÍDICA</t>
  </si>
  <si>
    <t xml:space="preserve">AUXILIO ALIMENTACAO</t>
  </si>
  <si>
    <t xml:space="preserve">OBRIGACOES TRIBUTARIAS E CONTRIBUTIVAS</t>
  </si>
  <si>
    <t xml:space="preserve">OBRIG.TRIBUT.E CONT.-OP. INTRA-ORCAMENTARIAS</t>
  </si>
  <si>
    <t xml:space="preserve">Investimentos</t>
  </si>
  <si>
    <t xml:space="preserve">APLICACOES DIRETAS</t>
  </si>
  <si>
    <t xml:space="preserve">344903900</t>
  </si>
  <si>
    <t xml:space="preserve">344905100</t>
  </si>
  <si>
    <t xml:space="preserve">OBRAS E INSTALACOES</t>
  </si>
  <si>
    <t xml:space="preserve">344905200</t>
  </si>
  <si>
    <t xml:space="preserve">EQUIPAMENTOS E MATERIAL PERMANENTE</t>
  </si>
  <si>
    <t xml:space="preserve">Total Geral (f)</t>
  </si>
  <si>
    <t xml:space="preserve">Fonte da Informação (g):</t>
  </si>
  <si>
    <t xml:space="preserve">Fellipe Tavares de Carvalho Barros – Analista do MPE - Diretoria de Programação e Orçamento – PGJ/AL</t>
  </si>
  <si>
    <t xml:space="preserve">Data da última atualização:</t>
  </si>
  <si>
    <t xml:space="preserve">28..02.2023</t>
  </si>
  <si>
    <t xml:space="preserve">Nota explicativa: Os valores previstos são gerenciais, uma vez que a previsão orçamentária está segregada em grupos de despesa</t>
  </si>
  <si>
    <r>
      <rPr>
        <b val="true"/>
        <sz val="8"/>
        <rFont val="Arial Narrow"/>
        <family val="2"/>
        <charset val="1"/>
      </rPr>
      <t xml:space="preserve">(a) Objeto</t>
    </r>
    <r>
      <rPr>
        <sz val="8"/>
        <rFont val="Arial Narrow"/>
        <family val="2"/>
        <charset val="1"/>
      </rPr>
      <t xml:space="preserve"> – Descrição do Tipo de Despesa, agrupada pelos Grupos de Despesa: Pessoal e Encargos Sociais, Outras Despesas Correntes, Investimentos e Inversões Financeiras.</t>
    </r>
  </si>
  <si>
    <r>
      <rPr>
        <b val="true"/>
        <sz val="8"/>
        <rFont val="Arial Narrow"/>
        <family val="2"/>
        <charset val="1"/>
      </rPr>
      <t xml:space="preserve">(b) Valores Previstos</t>
    </r>
    <r>
      <rPr>
        <sz val="8"/>
        <rFont val="Arial Narrow"/>
        <family val="2"/>
        <charset val="1"/>
      </rPr>
      <t xml:space="preserve"> – Valores da Lei Orçamentária adicionados ou reduzidos de eventuais créditos adicionais.</t>
    </r>
  </si>
  <si>
    <r>
      <rPr>
        <b val="true"/>
        <sz val="8"/>
        <rFont val="Arial Narrow"/>
        <family val="2"/>
        <charset val="1"/>
      </rPr>
      <t xml:space="preserve">(c) Valores Pagos</t>
    </r>
    <r>
      <rPr>
        <sz val="8"/>
        <rFont val="Arial Narrow"/>
        <family val="2"/>
        <charset val="1"/>
      </rPr>
      <t xml:space="preserve"> – Valores pagos no mês (Regime de Caixa).</t>
    </r>
  </si>
  <si>
    <r>
      <rPr>
        <b val="true"/>
        <sz val="8"/>
        <rFont val="Arial Narrow"/>
        <family val="2"/>
        <charset val="1"/>
      </rPr>
      <t xml:space="preserve">(d) Total</t>
    </r>
    <r>
      <rPr>
        <sz val="8"/>
        <rFont val="Arial Narrow"/>
        <family val="2"/>
        <charset val="1"/>
      </rPr>
      <t xml:space="preserve"> – Somatório dos valores dos meses do ano.</t>
    </r>
  </si>
  <si>
    <r>
      <rPr>
        <b val="true"/>
        <sz val="8"/>
        <rFont val="Arial Narrow"/>
        <family val="2"/>
        <charset val="1"/>
      </rPr>
      <t xml:space="preserve">(e) Outras despesas de pessoal</t>
    </r>
    <r>
      <rPr>
        <sz val="8"/>
        <rFont val="Arial Narrow"/>
        <family val="2"/>
        <charset val="1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</si>
  <si>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 val="true"/>
        <sz val="8"/>
        <rFont val="Arial Narrow"/>
        <family val="2"/>
        <charset val="1"/>
      </rPr>
      <t xml:space="preserve">(f) Total Geral</t>
    </r>
    <r>
      <rPr>
        <sz val="8"/>
        <rFont val="Arial Narrow"/>
        <family val="2"/>
        <charset val="1"/>
      </rPr>
      <t xml:space="preserve"> – Somatório dos valores contidos nas linhas: Pessoal e Encargos Sociais, Outras Despesas Correntes, Investimentos e Inversões Financeiras.</t>
    </r>
  </si>
  <si>
    <r>
      <rPr>
        <b val="true"/>
        <sz val="8"/>
        <rFont val="Arial Narrow"/>
        <family val="2"/>
        <charset val="1"/>
      </rPr>
      <t xml:space="preserve">(g) Fonte da Informação</t>
    </r>
    <r>
      <rPr>
        <sz val="8"/>
        <rFont val="Arial Narrow"/>
        <family val="2"/>
        <charset val="1"/>
      </rPr>
      <t xml:space="preserve"> - Setor administrativo responsável pelo levantamento das informações e dados apresentados na tabela.</t>
    </r>
  </si>
  <si>
    <r>
      <rPr>
        <b val="true"/>
        <sz val="8"/>
        <rFont val="Arial Narrow"/>
        <family val="2"/>
        <charset val="1"/>
      </rPr>
      <t xml:space="preserve">FUNDAMENTO LEGAL: </t>
    </r>
    <r>
      <rPr>
        <sz val="8"/>
        <rFont val="Arial Narrow"/>
        <family val="2"/>
        <charset val="1"/>
      </rPr>
      <t xml:space="preserve">Resolução CNMP nº 86/2012, art. 5º, inciso I, alínea “b”; Lei Complementar n. 101, art. 18; Lei n. 12.527, art. 8º, §1º, III; Lei n. 4.320/64, arts. 12 e 13; Portaria Conjunta STN/SOF n. 1, de 10 de dezembro de 2014.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</si>
</sst>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 Narrow"/>
      <family val="2"/>
      <charset val="1"/>
    </font>
    <font>
      <sz val="8"/>
      <name val="Arial Narrow"/>
      <family val="2"/>
      <charset val="1"/>
    </font>
    <font>
      <sz val="9"/>
      <name val="Arial Narrow"/>
      <family val="2"/>
      <charset val="1"/>
    </font>
    <font>
      <sz val="7"/>
      <name val="Arial Narrow"/>
      <family val="2"/>
      <charset val="1"/>
    </font>
    <font>
      <sz val="7"/>
      <color rgb="FF000000"/>
      <name val="Arial"/>
      <family val="2"/>
      <charset val="1"/>
    </font>
    <font>
      <sz val="8"/>
      <color rgb="FF000000"/>
      <name val="Tahoma"/>
      <family val="0"/>
      <charset val="1"/>
    </font>
    <font>
      <sz val="7"/>
      <color rgb="FF000000"/>
      <name val="Arial Narrow"/>
      <family val="2"/>
      <charset val="1"/>
    </font>
    <font>
      <sz val="9"/>
      <color rgb="FF000000"/>
      <name val="Arial Narrow"/>
      <family val="2"/>
      <charset val="1"/>
    </font>
    <font>
      <b val="true"/>
      <sz val="8"/>
      <name val="Arial Narrow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0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eda 2" xfId="20"/>
    <cellStyle name="Normal 2" xfId="21"/>
    <cellStyle name="Porcentagem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true" showOutlineSymbols="true" defaultGridColor="true" view="normal" topLeftCell="A28" colorId="64" zoomScale="140" zoomScaleNormal="140" zoomScalePageLayoutView="100" workbookViewId="0">
      <selection pane="topLeft" activeCell="B30" activeCellId="0" sqref="B30"/>
    </sheetView>
  </sheetViews>
  <sheetFormatPr defaultColWidth="9.515625" defaultRowHeight="15" zeroHeight="false" outlineLevelRow="0" outlineLevelCol="0"/>
  <cols>
    <col collapsed="false" customWidth="true" hidden="false" outlineLevel="0" max="1" min="1" style="0" width="16.87"/>
    <col collapsed="false" customWidth="true" hidden="false" outlineLevel="0" max="2" min="2" style="0" width="45.14"/>
    <col collapsed="false" customWidth="true" hidden="false" outlineLevel="0" max="3" min="3" style="1" width="14.28"/>
    <col collapsed="false" customWidth="true" hidden="false" outlineLevel="0" max="4" min="4" style="1" width="11.42"/>
    <col collapsed="false" customWidth="true" hidden="false" outlineLevel="0" max="5" min="5" style="0" width="11.71"/>
    <col collapsed="false" customWidth="true" hidden="false" outlineLevel="0" max="6" min="6" style="0" width="11.57"/>
    <col collapsed="false" customWidth="true" hidden="false" outlineLevel="0" max="7" min="7" style="0" width="13.14"/>
    <col collapsed="false" customWidth="true" hidden="false" outlineLevel="0" max="8" min="8" style="0" width="12.57"/>
    <col collapsed="false" customWidth="true" hidden="false" outlineLevel="0" max="9" min="9" style="0" width="12.14"/>
    <col collapsed="false" customWidth="true" hidden="false" outlineLevel="0" max="10" min="10" style="0" width="12.86"/>
    <col collapsed="false" customWidth="true" hidden="false" outlineLevel="0" max="11" min="11" style="0" width="13.57"/>
    <col collapsed="false" customWidth="true" hidden="false" outlineLevel="0" max="12" min="12" style="0" width="10.29"/>
    <col collapsed="false" customWidth="true" hidden="false" outlineLevel="0" max="13" min="13" style="0" width="10.42"/>
    <col collapsed="false" customWidth="true" hidden="false" outlineLevel="0" max="14" min="14" style="0" width="9.71"/>
    <col collapsed="false" customWidth="true" hidden="false" outlineLevel="0" max="15" min="15" style="0" width="10.29"/>
    <col collapsed="false" customWidth="true" hidden="false" outlineLevel="0" max="16" min="16" style="0" width="11.3"/>
    <col collapsed="false" customWidth="true" hidden="false" outlineLevel="0" max="17" min="17" style="0" width="14.69"/>
  </cols>
  <sheetData>
    <row r="1" customFormat="false" ht="17.45" hidden="false" customHeight="true" outlineLevel="0" collapsed="false">
      <c r="B1" s="2" t="s">
        <v>0</v>
      </c>
      <c r="D1" s="1" t="s">
        <v>1</v>
      </c>
    </row>
    <row r="3" s="5" customFormat="true" ht="35.1" hidden="false" customHeight="true" outlineLevel="0" collapsed="false">
      <c r="A3" s="3" t="s">
        <v>2</v>
      </c>
      <c r="B3" s="3"/>
      <c r="C3" s="3" t="s">
        <v>3</v>
      </c>
      <c r="D3" s="4" t="s">
        <v>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="6" customFormat="true" ht="19.35" hidden="false" customHeight="true" outlineLevel="0" collapsed="false">
      <c r="A4" s="3" t="s">
        <v>5</v>
      </c>
      <c r="B4" s="3"/>
      <c r="C4" s="3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</row>
    <row r="5" customFormat="false" ht="17.45" hidden="false" customHeight="true" outlineLevel="0" collapsed="false">
      <c r="A5" s="3" t="n">
        <f aca="false">SUM(A8:A17)</f>
        <v>695721300</v>
      </c>
      <c r="B5" s="3" t="n">
        <f aca="false">SUM(B8:B17)</f>
        <v>0</v>
      </c>
      <c r="C5" s="7" t="n">
        <f aca="false">SUM(C8:C17)</f>
        <v>156344616</v>
      </c>
      <c r="D5" s="7" t="n">
        <f aca="false">SUM(D8:D17)</f>
        <v>13176398.01</v>
      </c>
      <c r="E5" s="8" t="n">
        <f aca="false">SUM(E8:E17)</f>
        <v>13574453.21</v>
      </c>
      <c r="F5" s="8" t="n">
        <f aca="false">SUM(F8:F17)</f>
        <v>0</v>
      </c>
      <c r="G5" s="8" t="n">
        <f aca="false">SUM(G8:G17)</f>
        <v>0</v>
      </c>
      <c r="H5" s="8" t="n">
        <f aca="false">SUM(H8:H17)</f>
        <v>0</v>
      </c>
      <c r="I5" s="8" t="n">
        <f aca="false">SUM(I8:I17)</f>
        <v>0</v>
      </c>
      <c r="J5" s="8" t="n">
        <f aca="false">SUM(J8:J17)</f>
        <v>0</v>
      </c>
      <c r="K5" s="8" t="n">
        <f aca="false">SUM(K8:K17)</f>
        <v>0</v>
      </c>
      <c r="L5" s="8" t="n">
        <f aca="false">SUM(L8:L17)</f>
        <v>0</v>
      </c>
      <c r="M5" s="8" t="n">
        <f aca="false">SUM(M8:M17)</f>
        <v>0</v>
      </c>
      <c r="N5" s="8" t="n">
        <f aca="false">SUM(N8:N17)</f>
        <v>0</v>
      </c>
      <c r="O5" s="8" t="n">
        <f aca="false">SUM(O8:O17)</f>
        <v>0</v>
      </c>
      <c r="P5" s="8" t="n">
        <f aca="false">SUM(D5:O5)</f>
        <v>26750851.22</v>
      </c>
    </row>
    <row r="6" customFormat="false" ht="17.45" hidden="false" customHeight="true" outlineLevel="0" collapsed="false">
      <c r="A6" s="9" t="s">
        <v>20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customFormat="false" ht="17.45" hidden="false" customHeight="true" outlineLevel="0" collapsed="false">
      <c r="A7" s="10" t="s">
        <v>21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customFormat="false" ht="17.45" hidden="false" customHeight="true" outlineLevel="0" collapsed="false">
      <c r="A8" s="10" t="s">
        <v>22</v>
      </c>
      <c r="B8" s="10" t="s">
        <v>23</v>
      </c>
      <c r="C8" s="11" t="n">
        <v>31514637</v>
      </c>
      <c r="D8" s="11" t="n">
        <v>2706741.79</v>
      </c>
      <c r="E8" s="11" t="n">
        <v>2572548.64</v>
      </c>
      <c r="F8" s="11"/>
      <c r="G8" s="11"/>
      <c r="H8" s="11"/>
      <c r="I8" s="11"/>
      <c r="J8" s="11"/>
      <c r="K8" s="11"/>
      <c r="L8" s="12"/>
      <c r="M8" s="11"/>
      <c r="N8" s="11"/>
      <c r="O8" s="11"/>
      <c r="P8" s="12" t="n">
        <f aca="false">SUM(D8:O8)</f>
        <v>5279290.43</v>
      </c>
    </row>
    <row r="9" customFormat="false" ht="17.45" hidden="false" customHeight="true" outlineLevel="0" collapsed="false">
      <c r="A9" s="13" t="n">
        <v>31900700</v>
      </c>
      <c r="B9" s="10" t="s">
        <v>24</v>
      </c>
      <c r="C9" s="11" t="n">
        <v>95134</v>
      </c>
      <c r="D9" s="11" t="n">
        <v>9731.2</v>
      </c>
      <c r="E9" s="11" t="n">
        <v>9731.2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2" t="n">
        <f aca="false">SUM(D9:O9)</f>
        <v>19462.4</v>
      </c>
    </row>
    <row r="10" customFormat="false" ht="17.45" hidden="false" customHeight="true" outlineLevel="0" collapsed="false">
      <c r="A10" s="10" t="s">
        <v>25</v>
      </c>
      <c r="B10" s="10" t="s">
        <v>26</v>
      </c>
      <c r="C10" s="11" t="n">
        <v>88651847.61</v>
      </c>
      <c r="D10" s="11" t="n">
        <v>8612877.11</v>
      </c>
      <c r="E10" s="11" t="n">
        <v>8839926.66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 t="n">
        <f aca="false">SUM(D10:O10)</f>
        <v>17452803.77</v>
      </c>
    </row>
    <row r="11" customFormat="false" ht="17.45" hidden="false" customHeight="true" outlineLevel="0" collapsed="false">
      <c r="A11" s="10" t="s">
        <v>27</v>
      </c>
      <c r="B11" s="10" t="s">
        <v>28</v>
      </c>
      <c r="C11" s="11" t="n">
        <v>1557193</v>
      </c>
      <c r="D11" s="11" t="n">
        <v>117946.72</v>
      </c>
      <c r="E11" s="11" t="n">
        <v>117946.72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 t="n">
        <f aca="false">SUM(D11:O11)</f>
        <v>235893.44</v>
      </c>
    </row>
    <row r="12" customFormat="false" ht="17.45" hidden="false" customHeight="true" outlineLevel="0" collapsed="false">
      <c r="A12" s="10" t="s">
        <v>29</v>
      </c>
      <c r="B12" s="10" t="s">
        <v>30</v>
      </c>
      <c r="C12" s="11" t="n">
        <v>2129353</v>
      </c>
      <c r="D12" s="11" t="n">
        <v>0</v>
      </c>
      <c r="E12" s="11" t="n">
        <v>223655.69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 t="n">
        <f aca="false">SUM(D12:O12)</f>
        <v>223655.69</v>
      </c>
    </row>
    <row r="13" customFormat="false" ht="17.25" hidden="false" customHeight="true" outlineLevel="0" collapsed="false">
      <c r="A13" s="10" t="s">
        <v>31</v>
      </c>
      <c r="B13" s="10" t="s">
        <v>32</v>
      </c>
      <c r="C13" s="11" t="n">
        <v>1000</v>
      </c>
      <c r="D13" s="11" t="n">
        <v>0</v>
      </c>
      <c r="E13" s="11" t="n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 t="n">
        <f aca="false">SUM(D13:O13)</f>
        <v>0</v>
      </c>
    </row>
    <row r="14" customFormat="false" ht="17.25" hidden="false" customHeight="true" outlineLevel="0" collapsed="false">
      <c r="A14" s="10" t="s">
        <v>33</v>
      </c>
      <c r="B14" s="10" t="s">
        <v>34</v>
      </c>
      <c r="C14" s="11" t="n">
        <v>16411.39</v>
      </c>
      <c r="D14" s="11" t="n">
        <v>5829.03</v>
      </c>
      <c r="E14" s="11" t="n">
        <v>28773.45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 t="n">
        <f aca="false">SUM(D14:O14)</f>
        <v>34602.48</v>
      </c>
    </row>
    <row r="15" customFormat="false" ht="17.25" hidden="false" customHeight="true" outlineLevel="0" collapsed="false">
      <c r="A15" s="10" t="n">
        <v>331909300</v>
      </c>
      <c r="B15" s="13" t="s">
        <v>35</v>
      </c>
      <c r="C15" s="11" t="n">
        <v>16167740</v>
      </c>
      <c r="D15" s="11" t="n">
        <v>844656.37</v>
      </c>
      <c r="E15" s="11" t="n">
        <v>905513.77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 t="n">
        <f aca="false">SUM(D15:O15)</f>
        <v>1750170.14</v>
      </c>
    </row>
    <row r="16" customFormat="false" ht="17.45" hidden="false" customHeight="true" outlineLevel="0" collapsed="false">
      <c r="A16" s="10" t="s">
        <v>36</v>
      </c>
      <c r="B16" s="10" t="s">
        <v>37</v>
      </c>
      <c r="C16" s="11" t="n">
        <v>9100</v>
      </c>
      <c r="D16" s="11" t="n">
        <v>9046.77</v>
      </c>
      <c r="E16" s="11" t="n">
        <v>0</v>
      </c>
      <c r="F16" s="11"/>
      <c r="G16" s="11"/>
      <c r="H16" s="11"/>
      <c r="I16" s="11"/>
      <c r="J16" s="11"/>
      <c r="K16" s="11"/>
      <c r="L16" s="12"/>
      <c r="M16" s="11"/>
      <c r="N16" s="11"/>
      <c r="O16" s="11"/>
      <c r="P16" s="12" t="n">
        <f aca="false">SUM(D16:O16)</f>
        <v>9046.77</v>
      </c>
    </row>
    <row r="17" customFormat="false" ht="17.45" hidden="false" customHeight="true" outlineLevel="0" collapsed="false">
      <c r="A17" s="10" t="n">
        <v>331911300</v>
      </c>
      <c r="B17" s="10" t="s">
        <v>38</v>
      </c>
      <c r="C17" s="11" t="n">
        <v>16202200</v>
      </c>
      <c r="D17" s="11" t="n">
        <v>869569.02</v>
      </c>
      <c r="E17" s="11" t="n">
        <v>876357.08</v>
      </c>
      <c r="F17" s="11"/>
      <c r="G17" s="11"/>
      <c r="H17" s="11"/>
      <c r="I17" s="11"/>
      <c r="J17" s="11"/>
      <c r="K17" s="11"/>
      <c r="L17" s="12"/>
      <c r="M17" s="11"/>
      <c r="N17" s="11"/>
      <c r="O17" s="11"/>
      <c r="P17" s="12" t="n">
        <f aca="false">SUM(D17:O17)</f>
        <v>1745926.1</v>
      </c>
    </row>
    <row r="18" customFormat="false" ht="17.45" hidden="false" customHeight="true" outlineLevel="0" collapsed="false">
      <c r="A18" s="14"/>
      <c r="B18" s="14"/>
      <c r="C18" s="14" t="n">
        <v>11330866</v>
      </c>
      <c r="D18" s="14" t="n">
        <v>956767.35</v>
      </c>
      <c r="E18" s="14" t="n">
        <v>1353899.68</v>
      </c>
      <c r="F18" s="14" t="n">
        <v>2014805.13</v>
      </c>
      <c r="G18" s="14" t="n">
        <v>1459856.8</v>
      </c>
      <c r="H18" s="14" t="n">
        <v>1642515.36</v>
      </c>
      <c r="I18" s="14" t="n">
        <v>1746598.67</v>
      </c>
      <c r="J18" s="14" t="n">
        <v>2215166.67</v>
      </c>
      <c r="K18" s="14" t="n">
        <v>1499650.02</v>
      </c>
      <c r="L18" s="14" t="n">
        <v>3542.94</v>
      </c>
      <c r="M18" s="14" t="n">
        <v>2087057.28</v>
      </c>
      <c r="N18" s="14" t="n">
        <v>1993383.25</v>
      </c>
      <c r="O18" s="14" t="n">
        <v>2358603.05</v>
      </c>
      <c r="P18" s="14"/>
    </row>
    <row r="19" s="5" customFormat="true" ht="35.1" hidden="false" customHeight="true" outlineLevel="0" collapsed="false">
      <c r="A19" s="3" t="s">
        <v>2</v>
      </c>
      <c r="B19" s="3"/>
      <c r="C19" s="3" t="s">
        <v>3</v>
      </c>
      <c r="D19" s="4" t="s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="6" customFormat="true" ht="19.35" hidden="false" customHeight="true" outlineLevel="0" collapsed="false">
      <c r="A20" s="3" t="s">
        <v>5</v>
      </c>
      <c r="B20" s="3"/>
      <c r="C20" s="3" t="s">
        <v>6</v>
      </c>
      <c r="D20" s="4" t="s">
        <v>7</v>
      </c>
      <c r="E20" s="4" t="s">
        <v>8</v>
      </c>
      <c r="F20" s="4" t="s">
        <v>9</v>
      </c>
      <c r="G20" s="4" t="s">
        <v>10</v>
      </c>
      <c r="H20" s="4" t="s">
        <v>11</v>
      </c>
      <c r="I20" s="4" t="s">
        <v>12</v>
      </c>
      <c r="J20" s="4" t="s">
        <v>13</v>
      </c>
      <c r="K20" s="4" t="s">
        <v>14</v>
      </c>
      <c r="L20" s="4" t="s">
        <v>15</v>
      </c>
      <c r="M20" s="4" t="s">
        <v>16</v>
      </c>
      <c r="N20" s="4" t="s">
        <v>17</v>
      </c>
      <c r="O20" s="4" t="s">
        <v>18</v>
      </c>
      <c r="P20" s="4" t="s">
        <v>19</v>
      </c>
    </row>
    <row r="21" customFormat="false" ht="17.45" hidden="false" customHeight="true" outlineLevel="0" collapsed="false">
      <c r="A21" s="3"/>
      <c r="B21" s="3"/>
      <c r="C21" s="7" t="n">
        <f aca="false">SUM(C23:C41)</f>
        <v>40337377</v>
      </c>
      <c r="D21" s="7" t="n">
        <f aca="false">SUM(D23:D41)</f>
        <v>925350.78</v>
      </c>
      <c r="E21" s="8" t="n">
        <f aca="false">SUM(E23:E41)</f>
        <v>2487089.16</v>
      </c>
      <c r="F21" s="8" t="n">
        <f aca="false">SUM(F23:F41)</f>
        <v>0</v>
      </c>
      <c r="G21" s="8" t="n">
        <f aca="false">SUM(G23:G41)</f>
        <v>0</v>
      </c>
      <c r="H21" s="8" t="n">
        <f aca="false">SUM(H23:H41)</f>
        <v>0</v>
      </c>
      <c r="I21" s="8" t="n">
        <f aca="false">SUM(I23:I41)</f>
        <v>0</v>
      </c>
      <c r="J21" s="8" t="n">
        <f aca="false">SUM(J23:J41)</f>
        <v>0</v>
      </c>
      <c r="K21" s="8" t="n">
        <f aca="false">SUM(K23:K41)</f>
        <v>0</v>
      </c>
      <c r="L21" s="8" t="n">
        <f aca="false">SUM(L23:L41)</f>
        <v>0</v>
      </c>
      <c r="M21" s="8" t="n">
        <f aca="false">SUM(M23:M41)</f>
        <v>0</v>
      </c>
      <c r="N21" s="8" t="n">
        <f aca="false">SUM(N23:N41)</f>
        <v>0</v>
      </c>
      <c r="O21" s="8" t="n">
        <f aca="false">SUM(O23:O41)</f>
        <v>0</v>
      </c>
      <c r="P21" s="8" t="n">
        <f aca="false">SUM(D21:O21)</f>
        <v>3412439.94</v>
      </c>
    </row>
    <row r="22" s="15" customFormat="true" ht="17.45" hidden="false" customHeight="true" outlineLevel="0" collapsed="false">
      <c r="A22" s="9" t="s">
        <v>39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customFormat="false" ht="17.45" hidden="false" customHeight="true" outlineLevel="0" collapsed="false">
      <c r="A23" s="10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customFormat="false" ht="17.45" hidden="false" customHeight="true" outlineLevel="0" collapsed="false">
      <c r="A24" s="10" t="s">
        <v>41</v>
      </c>
      <c r="B24" s="10" t="s">
        <v>42</v>
      </c>
      <c r="C24" s="11" t="n">
        <v>5000</v>
      </c>
      <c r="D24" s="11" t="n">
        <v>0</v>
      </c>
      <c r="E24" s="11" t="n">
        <v>0</v>
      </c>
      <c r="F24" s="11"/>
      <c r="G24" s="11"/>
      <c r="H24" s="12"/>
      <c r="I24" s="12"/>
      <c r="J24" s="12"/>
      <c r="K24" s="12" t="n">
        <v>0</v>
      </c>
      <c r="L24" s="12" t="n">
        <v>0</v>
      </c>
      <c r="M24" s="12" t="n">
        <v>0</v>
      </c>
      <c r="N24" s="12" t="n">
        <v>0</v>
      </c>
      <c r="O24" s="12" t="n">
        <v>0</v>
      </c>
      <c r="P24" s="16" t="n">
        <f aca="false">SUM(D24:O24)</f>
        <v>0</v>
      </c>
    </row>
    <row r="25" customFormat="false" ht="17.45" hidden="false" customHeight="true" outlineLevel="0" collapsed="false">
      <c r="A25" s="11" t="s">
        <v>21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customFormat="false" ht="17.45" hidden="false" customHeight="true" outlineLevel="0" collapsed="false">
      <c r="A26" s="10" t="n">
        <v>333901400</v>
      </c>
      <c r="B26" s="10" t="s">
        <v>43</v>
      </c>
      <c r="C26" s="11" t="n">
        <v>605004</v>
      </c>
      <c r="D26" s="11" t="n">
        <v>0</v>
      </c>
      <c r="E26" s="11" t="n">
        <v>9246.63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6" t="n">
        <f aca="false">SUM(D26:O26)</f>
        <v>9246.63</v>
      </c>
    </row>
    <row r="27" customFormat="false" ht="17.45" hidden="false" customHeight="true" outlineLevel="0" collapsed="false">
      <c r="A27" s="10" t="n">
        <v>333901500</v>
      </c>
      <c r="B27" s="10" t="s">
        <v>44</v>
      </c>
      <c r="C27" s="11" t="n">
        <v>80000</v>
      </c>
      <c r="D27" s="11" t="n">
        <v>0</v>
      </c>
      <c r="E27" s="11" t="n"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6" t="n">
        <f aca="false">SUM(D27:O27)</f>
        <v>0</v>
      </c>
    </row>
    <row r="28" customFormat="false" ht="17.45" hidden="false" customHeight="true" outlineLevel="0" collapsed="false">
      <c r="A28" s="10" t="n">
        <v>333903000</v>
      </c>
      <c r="B28" s="10" t="s">
        <v>45</v>
      </c>
      <c r="C28" s="11" t="n">
        <v>822675</v>
      </c>
      <c r="D28" s="11" t="n">
        <v>0</v>
      </c>
      <c r="E28" s="11" t="n">
        <v>116732.92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6" t="n">
        <f aca="false">SUM(D28:O28)</f>
        <v>116732.92</v>
      </c>
    </row>
    <row r="29" customFormat="false" ht="17.45" hidden="false" customHeight="true" outlineLevel="0" collapsed="false">
      <c r="A29" s="10" t="n">
        <v>333903100</v>
      </c>
      <c r="B29" s="10" t="s">
        <v>46</v>
      </c>
      <c r="C29" s="11" t="n">
        <v>0</v>
      </c>
      <c r="D29" s="11" t="n">
        <v>0</v>
      </c>
      <c r="E29" s="11" t="n">
        <v>16000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6"/>
    </row>
    <row r="30" customFormat="false" ht="17.45" hidden="false" customHeight="true" outlineLevel="0" collapsed="false">
      <c r="A30" s="10" t="n">
        <v>33903200</v>
      </c>
      <c r="B30" s="10" t="s">
        <v>47</v>
      </c>
      <c r="C30" s="11" t="n">
        <v>2000</v>
      </c>
      <c r="D30" s="11" t="n">
        <v>0</v>
      </c>
      <c r="E30" s="11" t="n"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6" t="n">
        <f aca="false">SUM(D30:O30)</f>
        <v>0</v>
      </c>
    </row>
    <row r="31" customFormat="false" ht="17.45" hidden="false" customHeight="true" outlineLevel="0" collapsed="false">
      <c r="A31" s="10" t="n">
        <v>333903300</v>
      </c>
      <c r="B31" s="10" t="s">
        <v>48</v>
      </c>
      <c r="C31" s="11" t="n">
        <v>205000</v>
      </c>
      <c r="D31" s="11" t="n">
        <v>0</v>
      </c>
      <c r="E31" s="11" t="n">
        <v>4419.96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6" t="n">
        <f aca="false">SUM(D31:O31)</f>
        <v>4419.96</v>
      </c>
    </row>
    <row r="32" customFormat="false" ht="17.45" hidden="false" customHeight="true" outlineLevel="0" collapsed="false">
      <c r="A32" s="10" t="n">
        <v>333903500</v>
      </c>
      <c r="B32" s="10" t="s">
        <v>49</v>
      </c>
      <c r="C32" s="11" t="n">
        <v>300000</v>
      </c>
      <c r="D32" s="11" t="n">
        <v>0</v>
      </c>
      <c r="E32" s="11" t="n">
        <v>27436.27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6" t="n">
        <f aca="false">SUM(D32:O32)</f>
        <v>27436.27</v>
      </c>
    </row>
    <row r="33" customFormat="false" ht="17.45" hidden="false" customHeight="true" outlineLevel="0" collapsed="false">
      <c r="A33" s="10" t="n">
        <v>333903600</v>
      </c>
      <c r="B33" s="10" t="s">
        <v>50</v>
      </c>
      <c r="C33" s="11" t="n">
        <v>2963335</v>
      </c>
      <c r="D33" s="11" t="n">
        <v>0</v>
      </c>
      <c r="E33" s="11" t="n">
        <v>293155.5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6" t="n">
        <f aca="false">SUM(D33:O33)</f>
        <v>293155.5</v>
      </c>
    </row>
    <row r="34" customFormat="false" ht="17.45" hidden="false" customHeight="true" outlineLevel="0" collapsed="false">
      <c r="A34" s="10" t="n">
        <v>333903700</v>
      </c>
      <c r="B34" s="10" t="s">
        <v>51</v>
      </c>
      <c r="C34" s="11" t="n">
        <v>1380000</v>
      </c>
      <c r="D34" s="11" t="n">
        <v>4558.91</v>
      </c>
      <c r="E34" s="11" t="n">
        <v>258323.84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6" t="n">
        <f aca="false">SUM(D34:O34)</f>
        <v>262882.75</v>
      </c>
    </row>
    <row r="35" customFormat="false" ht="17.45" hidden="false" customHeight="true" outlineLevel="0" collapsed="false">
      <c r="A35" s="10" t="n">
        <v>333903900</v>
      </c>
      <c r="B35" s="10" t="s">
        <v>52</v>
      </c>
      <c r="C35" s="11" t="n">
        <v>17450906</v>
      </c>
      <c r="D35" s="11" t="n">
        <v>16166.99</v>
      </c>
      <c r="E35" s="11" t="n">
        <v>227478.64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6" t="n">
        <f aca="false">SUM(D35:O35)</f>
        <v>243645.63</v>
      </c>
    </row>
    <row r="36" customFormat="false" ht="17.45" hidden="false" customHeight="true" outlineLevel="0" collapsed="false">
      <c r="A36" s="10" t="n">
        <v>333904000</v>
      </c>
      <c r="B36" s="10" t="s">
        <v>53</v>
      </c>
      <c r="C36" s="11" t="n">
        <v>5915000</v>
      </c>
      <c r="D36" s="11" t="n">
        <v>0</v>
      </c>
      <c r="E36" s="11" t="n">
        <v>624271.62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6" t="n">
        <f aca="false">SUM(D36:O36)</f>
        <v>624271.62</v>
      </c>
    </row>
    <row r="37" customFormat="false" ht="17.45" hidden="false" customHeight="true" outlineLevel="0" collapsed="false">
      <c r="A37" s="10" t="n">
        <v>333904600</v>
      </c>
      <c r="B37" s="10" t="s">
        <v>54</v>
      </c>
      <c r="C37" s="11" t="n">
        <v>7662710</v>
      </c>
      <c r="D37" s="11" t="n">
        <v>565339.17</v>
      </c>
      <c r="E37" s="11" t="n">
        <v>562449.2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6" t="n">
        <f aca="false">SUM(D37:O37)</f>
        <v>1127788.37</v>
      </c>
    </row>
    <row r="38" customFormat="false" ht="17.45" hidden="false" customHeight="true" outlineLevel="0" collapsed="false">
      <c r="A38" s="10" t="n">
        <v>333904700</v>
      </c>
      <c r="B38" s="10" t="s">
        <v>55</v>
      </c>
      <c r="C38" s="11" t="n">
        <v>612048</v>
      </c>
      <c r="D38" s="11" t="n">
        <v>0</v>
      </c>
      <c r="E38" s="11" t="n">
        <v>193.24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6" t="n">
        <f aca="false">SUM(D38:O38)</f>
        <v>193.24</v>
      </c>
    </row>
    <row r="39" customFormat="false" ht="17.45" hidden="false" customHeight="true" outlineLevel="0" collapsed="false">
      <c r="A39" s="10" t="n">
        <v>333909200</v>
      </c>
      <c r="B39" s="10" t="s">
        <v>34</v>
      </c>
      <c r="C39" s="11" t="n">
        <v>1000</v>
      </c>
      <c r="D39" s="11" t="n">
        <v>0</v>
      </c>
      <c r="E39" s="11" t="n">
        <v>7416.73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6" t="n">
        <f aca="false">SUM(D39:O39)</f>
        <v>7416.73</v>
      </c>
    </row>
    <row r="40" customFormat="false" ht="17.45" hidden="false" customHeight="true" outlineLevel="0" collapsed="false">
      <c r="A40" s="10" t="n">
        <v>333909300</v>
      </c>
      <c r="B40" s="10" t="s">
        <v>35</v>
      </c>
      <c r="C40" s="11" t="n">
        <v>2317699</v>
      </c>
      <c r="D40" s="11" t="n">
        <v>339285.71</v>
      </c>
      <c r="E40" s="11" t="n">
        <v>339964.61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6" t="n">
        <f aca="false">SUM(D40:O40)</f>
        <v>679250.32</v>
      </c>
    </row>
    <row r="41" s="15" customFormat="true" ht="17.45" hidden="false" customHeight="true" outlineLevel="0" collapsed="false">
      <c r="A41" s="10" t="n">
        <v>333914700</v>
      </c>
      <c r="B41" s="10" t="s">
        <v>56</v>
      </c>
      <c r="C41" s="11" t="n">
        <v>15000</v>
      </c>
      <c r="D41" s="11" t="n">
        <v>0</v>
      </c>
      <c r="E41" s="11" t="n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6" t="n">
        <f aca="false">SUM(D41:O41)</f>
        <v>0</v>
      </c>
    </row>
    <row r="42" customFormat="false" ht="17.45" hidden="false" customHeight="true" outlineLevel="0" collapsed="false">
      <c r="A42" s="17"/>
      <c r="B42" s="17"/>
      <c r="C42" s="17" t="n">
        <v>15000</v>
      </c>
      <c r="D42" s="17" t="n">
        <v>0</v>
      </c>
      <c r="E42" s="17" t="n">
        <v>0</v>
      </c>
      <c r="F42" s="17" t="n">
        <v>0</v>
      </c>
      <c r="G42" s="17" t="n">
        <v>0</v>
      </c>
      <c r="H42" s="17" t="n">
        <v>0</v>
      </c>
      <c r="I42" s="17" t="n">
        <v>0</v>
      </c>
      <c r="J42" s="17" t="n">
        <v>0</v>
      </c>
      <c r="K42" s="17" t="n">
        <v>0</v>
      </c>
      <c r="L42" s="17" t="n">
        <v>0</v>
      </c>
      <c r="M42" s="17" t="n">
        <v>0</v>
      </c>
      <c r="N42" s="17"/>
      <c r="O42" s="17"/>
      <c r="P42" s="17"/>
    </row>
    <row r="43" s="5" customFormat="true" ht="35.1" hidden="false" customHeight="true" outlineLevel="0" collapsed="false">
      <c r="A43" s="3" t="s">
        <v>2</v>
      </c>
      <c r="B43" s="3"/>
      <c r="C43" s="3" t="s">
        <v>3</v>
      </c>
      <c r="D43" s="4" t="s">
        <v>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="6" customFormat="true" ht="19.35" hidden="false" customHeight="true" outlineLevel="0" collapsed="false">
      <c r="A44" s="3" t="s">
        <v>5</v>
      </c>
      <c r="B44" s="3"/>
      <c r="C44" s="3" t="s">
        <v>6</v>
      </c>
      <c r="D44" s="4" t="s">
        <v>7</v>
      </c>
      <c r="E44" s="4" t="s">
        <v>8</v>
      </c>
      <c r="F44" s="4" t="s">
        <v>9</v>
      </c>
      <c r="G44" s="4" t="s">
        <v>10</v>
      </c>
      <c r="H44" s="4" t="s">
        <v>11</v>
      </c>
      <c r="I44" s="4" t="s">
        <v>12</v>
      </c>
      <c r="J44" s="4" t="s">
        <v>13</v>
      </c>
      <c r="K44" s="4" t="s">
        <v>14</v>
      </c>
      <c r="L44" s="4" t="s">
        <v>15</v>
      </c>
      <c r="M44" s="4" t="s">
        <v>16</v>
      </c>
      <c r="N44" s="4" t="s">
        <v>17</v>
      </c>
      <c r="O44" s="4" t="s">
        <v>18</v>
      </c>
      <c r="P44" s="4" t="s">
        <v>19</v>
      </c>
    </row>
    <row r="45" customFormat="false" ht="17.45" hidden="false" customHeight="true" outlineLevel="0" collapsed="false">
      <c r="A45" s="3"/>
      <c r="B45" s="3"/>
      <c r="C45" s="7" t="n">
        <f aca="false">SUM(C47:C51)</f>
        <v>3039130</v>
      </c>
      <c r="D45" s="7" t="n">
        <f aca="false">SUM(D47:D51)</f>
        <v>0</v>
      </c>
      <c r="E45" s="8" t="n">
        <f aca="false">SUM(E48:E51)</f>
        <v>512532.96</v>
      </c>
      <c r="F45" s="8" t="n">
        <f aca="false">SUM(F48:F51)</f>
        <v>0</v>
      </c>
      <c r="G45" s="8" t="n">
        <f aca="false">SUM(G48:G51)</f>
        <v>0</v>
      </c>
      <c r="H45" s="8" t="n">
        <f aca="false">SUM(H48:H51)</f>
        <v>0</v>
      </c>
      <c r="I45" s="8" t="n">
        <f aca="false">SUM(I48:I51)</f>
        <v>0</v>
      </c>
      <c r="J45" s="8" t="n">
        <f aca="false">SUM(J48:J51)</f>
        <v>0</v>
      </c>
      <c r="K45" s="8" t="n">
        <f aca="false">SUM(K48:K51)</f>
        <v>0</v>
      </c>
      <c r="L45" s="8" t="n">
        <f aca="false">SUM(L48:L51)</f>
        <v>0</v>
      </c>
      <c r="M45" s="8" t="n">
        <f aca="false">SUM(M48:M51)</f>
        <v>0</v>
      </c>
      <c r="N45" s="8" t="n">
        <f aca="false">SUM(N48:N51)</f>
        <v>0</v>
      </c>
      <c r="O45" s="8" t="n">
        <f aca="false">SUM(O48:O51)</f>
        <v>0</v>
      </c>
      <c r="P45" s="8" t="n">
        <f aca="false">SUM(D45:O45)</f>
        <v>512532.96</v>
      </c>
    </row>
    <row r="46" s="18" customFormat="true" ht="17.45" hidden="false" customHeight="true" outlineLevel="0" collapsed="false">
      <c r="A46" s="9" t="s">
        <v>57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="15" customFormat="true" ht="17.45" hidden="false" customHeight="true" outlineLevel="0" collapsed="false">
      <c r="A47" s="10" t="s">
        <v>58</v>
      </c>
      <c r="B47" s="10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customFormat="false" ht="17.45" hidden="false" customHeight="true" outlineLevel="0" collapsed="false">
      <c r="A48" s="10" t="s">
        <v>59</v>
      </c>
      <c r="B48" s="10" t="s">
        <v>52</v>
      </c>
      <c r="C48" s="11" t="n">
        <v>300000</v>
      </c>
      <c r="D48" s="11" t="n">
        <v>0</v>
      </c>
      <c r="E48" s="11" t="n">
        <v>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6" t="n">
        <f aca="false">SUM(D48:O48)</f>
        <v>0</v>
      </c>
    </row>
    <row r="49" customFormat="false" ht="17.45" hidden="false" customHeight="true" outlineLevel="0" collapsed="false">
      <c r="A49" s="10" t="n">
        <v>344904000</v>
      </c>
      <c r="B49" s="10" t="s">
        <v>53</v>
      </c>
      <c r="C49" s="11" t="n">
        <v>200000</v>
      </c>
      <c r="D49" s="11" t="n">
        <v>0</v>
      </c>
      <c r="E49" s="11" t="n">
        <v>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6" t="n">
        <f aca="false">SUM(D49:O49)</f>
        <v>0</v>
      </c>
    </row>
    <row r="50" customFormat="false" ht="17.45" hidden="false" customHeight="true" outlineLevel="0" collapsed="false">
      <c r="A50" s="10" t="s">
        <v>60</v>
      </c>
      <c r="B50" s="10" t="s">
        <v>61</v>
      </c>
      <c r="C50" s="11" t="n">
        <v>1000000</v>
      </c>
      <c r="D50" s="11" t="n">
        <v>0</v>
      </c>
      <c r="E50" s="11" t="n">
        <v>504156.96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6" t="n">
        <f aca="false">SUM(D50:O50)</f>
        <v>504156.96</v>
      </c>
    </row>
    <row r="51" customFormat="false" ht="17.45" hidden="false" customHeight="true" outlineLevel="0" collapsed="false">
      <c r="A51" s="10" t="s">
        <v>62</v>
      </c>
      <c r="B51" s="10" t="s">
        <v>63</v>
      </c>
      <c r="C51" s="11" t="n">
        <v>1539130</v>
      </c>
      <c r="D51" s="11" t="n">
        <v>0</v>
      </c>
      <c r="E51" s="11" t="n">
        <v>8376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6" t="n">
        <f aca="false">SUM(D51:O51)</f>
        <v>8376</v>
      </c>
    </row>
    <row r="52" s="19" customFormat="true" ht="17.45" hidden="false" customHeight="true" outlineLevel="0" collapsed="false">
      <c r="B52" s="20" t="s">
        <v>64</v>
      </c>
      <c r="C52" s="21" t="n">
        <f aca="false">SUM(C5,C21,C45)</f>
        <v>199721123</v>
      </c>
      <c r="D52" s="21" t="n">
        <f aca="false">SUM(D5,D21,D45)</f>
        <v>14101748.79</v>
      </c>
      <c r="E52" s="22" t="n">
        <f aca="false">SUM(E5,E21,E45)</f>
        <v>16574075.33</v>
      </c>
      <c r="F52" s="22" t="n">
        <f aca="false">SUM(F5,F21,F45)</f>
        <v>0</v>
      </c>
      <c r="G52" s="22" t="n">
        <f aca="false">SUM(G5,G21,G45)</f>
        <v>0</v>
      </c>
      <c r="H52" s="22" t="n">
        <f aca="false">SUM(H5,H21,H45)</f>
        <v>0</v>
      </c>
      <c r="I52" s="22" t="n">
        <f aca="false">SUM(I5,I21,I45)</f>
        <v>0</v>
      </c>
      <c r="J52" s="22" t="n">
        <f aca="false">SUM(J5,J21,J45)</f>
        <v>0</v>
      </c>
      <c r="K52" s="22" t="n">
        <f aca="false">SUM(K5,K21,K45)</f>
        <v>0</v>
      </c>
      <c r="L52" s="22" t="n">
        <f aca="false">SUM(L5,L21,L45)</f>
        <v>0</v>
      </c>
      <c r="M52" s="22" t="n">
        <f aca="false">SUM(M5,M21,M45)</f>
        <v>0</v>
      </c>
      <c r="N52" s="22" t="n">
        <f aca="false">SUM(N5,N21,N45)</f>
        <v>0</v>
      </c>
      <c r="O52" s="22" t="n">
        <f aca="false">SUM(O5,O21,O45)</f>
        <v>0</v>
      </c>
      <c r="P52" s="22" t="n">
        <f aca="false">P5+P21+P45</f>
        <v>30675824.12</v>
      </c>
    </row>
    <row r="53" customFormat="false" ht="17.45" hidden="false" customHeight="true" outlineLevel="0" collapsed="false">
      <c r="B53" s="23" t="s">
        <v>65</v>
      </c>
      <c r="C53" s="24" t="s">
        <v>66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customFormat="false" ht="17.45" hidden="false" customHeight="true" outlineLevel="0" collapsed="false">
      <c r="B54" s="25" t="s">
        <v>67</v>
      </c>
      <c r="C54" s="26" t="s">
        <v>68</v>
      </c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"/>
    </row>
    <row r="55" customFormat="false" ht="17.45" hidden="false" customHeight="true" outlineLevel="0" collapsed="false">
      <c r="B55" s="30" t="s">
        <v>69</v>
      </c>
      <c r="D55" s="31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="33" customFormat="true" ht="17.45" hidden="false" customHeight="true" outlineLevel="0" collapsed="false">
      <c r="B56" s="34" t="s">
        <v>70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="33" customFormat="true" ht="17.45" hidden="false" customHeight="true" outlineLevel="0" collapsed="false">
      <c r="B57" s="34" t="s">
        <v>71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="33" customFormat="true" ht="17.45" hidden="false" customHeight="true" outlineLevel="0" collapsed="false">
      <c r="B58" s="34" t="s">
        <v>72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customFormat="false" ht="17.45" hidden="false" customHeight="true" outlineLevel="0" collapsed="false">
      <c r="B59" s="35" t="s">
        <v>73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customFormat="false" ht="34.5" hidden="false" customHeight="true" outlineLevel="0" collapsed="false">
      <c r="B60" s="34" t="s">
        <v>74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customFormat="false" ht="17.45" hidden="false" customHeight="true" outlineLevel="0" collapsed="false">
      <c r="B61" s="35" t="s">
        <v>75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customFormat="false" ht="17.45" hidden="false" customHeight="true" outlineLevel="0" collapsed="false">
      <c r="B62" s="34" t="s">
        <v>76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customFormat="false" ht="33.75" hidden="false" customHeight="true" outlineLevel="0" collapsed="false">
      <c r="B63" s="34" t="s">
        <v>77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A3:B3"/>
    <mergeCell ref="D3:P3"/>
    <mergeCell ref="A4:B5"/>
    <mergeCell ref="A6:P6"/>
    <mergeCell ref="A7:P7"/>
    <mergeCell ref="A18:P18"/>
    <mergeCell ref="A19:B19"/>
    <mergeCell ref="D19:P19"/>
    <mergeCell ref="A20:B21"/>
    <mergeCell ref="A22:P22"/>
    <mergeCell ref="A23:P23"/>
    <mergeCell ref="C25:P25"/>
    <mergeCell ref="A42:P42"/>
    <mergeCell ref="A43:B43"/>
    <mergeCell ref="D43:P43"/>
    <mergeCell ref="A44:B45"/>
    <mergeCell ref="A46:P46"/>
    <mergeCell ref="C47:P47"/>
    <mergeCell ref="C53:P53"/>
    <mergeCell ref="B56:P56"/>
    <mergeCell ref="B57:P57"/>
    <mergeCell ref="B58:P58"/>
    <mergeCell ref="B59:P59"/>
    <mergeCell ref="B60:P60"/>
    <mergeCell ref="B61:P61"/>
    <mergeCell ref="B62:P62"/>
    <mergeCell ref="B63:P63"/>
  </mergeCells>
  <printOptions headings="false" gridLines="false" gridLinesSet="true" horizontalCentered="true" verticalCentered="false"/>
  <pageMargins left="0.315277777777778" right="0.315277777777778" top="0.7875" bottom="0.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456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2015-02-04T16:47:47Z</dcterms:created>
  <dc:creator>MPE</dc:creator>
  <dc:description/>
  <dc:language>pt-BR</dc:language>
  <cp:lastModifiedBy/>
  <cp:lastPrinted>2015-07-02T14:05:19Z</cp:lastPrinted>
  <dcterms:modified xsi:type="dcterms:W3CDTF">2023-03-29T08:20:58Z</dcterms:modified>
  <cp:revision>191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