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<sst xmlns="http://schemas.openxmlformats.org/spreadsheetml/2006/main" count="121" uniqueCount="80">
  <si>
    <t xml:space="preserve">Anexo 1.2. Detalhamento das despesas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</si>
  <si>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</si>
  <si>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</si>
  <si>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</si>
  <si>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</si>
  <si>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</si>
  <si>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</si>
  <si>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</si>
  <si>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</si>
  <si>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</si>
  <si>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</si>
  <si>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</si>
  <si>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</si>
  <si>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</si>
  <si>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</si>
  <si>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</si>
  <si>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</si>
  <si>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</si>
  <si>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</si>
  <si>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</si>
  <si>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APLICAÇÕES DIRETAS</t>
  </si>
  <si>
    <t xml:space="preserve">331900100</t>
  </si>
  <si>
    <t xml:space="preserve">APOSENTADORIAS E REFORMAS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</si>
  <si>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</si>
  <si>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</si>
  <si>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</si>
  <si>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</si>
  <si>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</si>
  <si>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</si>
  <si>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</si>
  <si>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</si>
  <si>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</si>
  <si>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</si>
  <si>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</si>
  <si>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</si>
  <si>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</si>
  <si>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</si>
  <si>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TRANSFERÊNCIAS A INSTITUIÇÕES PRIVADAS</t>
  </si>
  <si>
    <t xml:space="preserve">333504100</t>
  </si>
  <si>
    <t xml:space="preserve">CONTRIBUIÇÕES</t>
  </si>
  <si>
    <t xml:space="preserve">OUTROS BENEFICIOS ASSISTENCIAIS</t>
  </si>
  <si>
    <t xml:space="preserve">DIARIAS - PESSOAL CIVIL</t>
  </si>
  <si>
    <t xml:space="preserve">DIARIAS PESSOAL MILITAR</t>
  </si>
  <si>
    <t xml:space="preserve">MATERIAL DE CONSUMO</t>
  </si>
  <si>
    <t xml:space="preserve">MATERIAL DE DISTRIBUICAO GRATUITA</t>
  </si>
  <si>
    <t xml:space="preserve">PASSAGENS E DESPESAS COM LOCOMOCAO</t>
  </si>
  <si>
    <t xml:space="preserve">SERVIÇOS DE CONSULTORIA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</si>
  <si>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</si>
  <si>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</si>
  <si>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</si>
  <si>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</si>
  <si>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</si>
  <si>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</si>
  <si>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OUTROS AUXILIOS FINANCEIROS A PESSOA FISICA</t>
  </si>
  <si>
    <t xml:space="preserve">AUXILIO TRANSPORTE</t>
  </si>
  <si>
    <t xml:space="preserve">INDENIZACOES E RESTITUICOES</t>
  </si>
  <si>
    <t xml:space="preserve">OBRIG.TRIBUT.E CONT.-OP. INTRA-ORCAMENTARIAS</t>
  </si>
  <si>
    <t xml:space="preserve">Investimentos</t>
  </si>
  <si>
    <t xml:space="preserve"> TRANSFERÊNCIAS A MUNICÍPIOS</t>
  </si>
  <si>
    <t xml:space="preserve">08 Outros Benefícios</t>
  </si>
  <si>
    <t xml:space="preserve">EQUIPAMENTOS E MATERIAL PERMANENTE</t>
  </si>
  <si>
    <t xml:space="preserve">APLICACOES DIRETAS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</si>
  <si>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</si>
  <si>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</si>
  <si>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</si>
  <si>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</si>
  <si>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Total Geral (f)</t>
  </si>
  <si>
    <t xml:space="preserve">Fonte da Informação (g):</t>
  </si>
  <si>
    <t xml:space="preserve">Fellipe Tavares de Carvalho Barros – Analista do MPE - Diretoria de Programação e Orçamento – PGJ/AL</t>
  </si>
  <si>
    <t xml:space="preserve">Data da última atualização:</t>
  </si>
  <si>
    <t xml:space="preserve">30.06.2021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</si>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</sst>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[$-416][$R$]\ #,##0.00;[RED]\-[$R$]\ 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7"/>
      <color rgb="FF000000"/>
      <name val="Arial Narrow"/>
      <family val="2"/>
      <charset val="1"/>
    </font>
    <font>
      <sz val="8"/>
      <color rgb="FF000000"/>
      <name val="Tahoma"/>
      <family val="0"/>
      <charset val="1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  <cellStyle name="Porcentagem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H36" activeCellId="0" sqref="H36"/>
    </sheetView>
  </sheetViews>
  <sheetFormatPr defaultColWidth="9.289062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4"/>
    <col collapsed="false" customWidth="true" hidden="false" outlineLevel="0" max="3" min="3" style="1" width="14.28"/>
    <col collapsed="false" customWidth="true" hidden="false" outlineLevel="0" max="4" min="4" style="1" width="11.42"/>
    <col collapsed="false" customWidth="true" hidden="false" outlineLevel="0" max="5" min="5" style="0" width="11.71"/>
    <col collapsed="false" customWidth="true" hidden="false" outlineLevel="0" max="6" min="6" style="0" width="11.57"/>
    <col collapsed="false" customWidth="true" hidden="false" outlineLevel="0" max="7" min="7" style="0" width="13.14"/>
    <col collapsed="false" customWidth="true" hidden="false" outlineLevel="0" max="8" min="8" style="0" width="12.57"/>
    <col collapsed="false" customWidth="true" hidden="false" outlineLevel="0" max="9" min="9" style="0" width="12.14"/>
    <col collapsed="false" customWidth="true" hidden="false" outlineLevel="0" max="10" min="10" style="0" width="12.86"/>
    <col collapsed="false" customWidth="true" hidden="false" outlineLevel="0" max="11" min="11" style="0" width="13.57"/>
    <col collapsed="false" customWidth="true" hidden="false" outlineLevel="0" max="12" min="12" style="0" width="10.29"/>
    <col collapsed="false" customWidth="true" hidden="false" outlineLevel="0" max="13" min="13" style="0" width="10.42"/>
    <col collapsed="false" customWidth="true" hidden="false" outlineLevel="0" max="14" min="14" style="0" width="9.71"/>
    <col collapsed="false" customWidth="true" hidden="false" outlineLevel="0" max="15" min="15" style="0" width="10.29"/>
    <col collapsed="false" customWidth="true" hidden="false" outlineLevel="0" max="16" min="16" style="0" width="11.3"/>
    <col collapsed="false" customWidth="true" hidden="false" outlineLevel="0" max="17" min="17" style="0" width="14.69"/>
  </cols>
  <sheetData>
    <row r="1" customFormat="false" ht="17.45" hidden="false" customHeight="true" outlineLevel="0" collapsed="false">
      <c r="B1" s="2" t="s">
        <v>0</v>
      </c>
    </row>
    <row r="3" s="5" customFormat="true" ht="35.1" hidden="false" customHeight="true" outlineLevel="0" collapsed="false">
      <c r="A3" s="3" t="s">
        <v>1</v>
      </c>
      <c r="B3" s="3"/>
      <c r="C3" s="3" t="s">
        <v>2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6" customFormat="true" ht="19.35" hidden="false" customHeight="true" outlineLevel="0" collapsed="false">
      <c r="A4" s="3" t="s">
        <v>4</v>
      </c>
      <c r="B4" s="3"/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</row>
    <row r="5" customFormat="false" ht="17.45" hidden="false" customHeight="true" outlineLevel="0" collapsed="false">
      <c r="A5" s="3" t="n">
        <f aca="false">SUM(A8:A15)</f>
        <v>331911300</v>
      </c>
      <c r="B5" s="3" t="n">
        <f aca="false">SUM(B8:B15)</f>
        <v>0</v>
      </c>
      <c r="C5" s="7" t="n">
        <f aca="false">SUM(C8:C15)</f>
        <v>141447074</v>
      </c>
      <c r="D5" s="7" t="n">
        <f aca="false">SUM(D8:D15)</f>
        <v>10702104.43</v>
      </c>
      <c r="E5" s="8" t="n">
        <f aca="false">SUM(E8:E15)</f>
        <v>12199083.87</v>
      </c>
      <c r="F5" s="9" t="n">
        <f aca="false">SUM(F8:F15)</f>
        <v>11880149.66</v>
      </c>
      <c r="G5" s="9" t="n">
        <f aca="false">SUM(G8:G15)</f>
        <v>12008523.84</v>
      </c>
      <c r="H5" s="9" t="n">
        <f aca="false">SUM(H8:H15)</f>
        <v>11753737.2</v>
      </c>
      <c r="I5" s="9" t="n">
        <f aca="false">SUM(I8:I15)</f>
        <v>12031359.98</v>
      </c>
      <c r="J5" s="9" t="n">
        <f aca="false">SUM(J8:J15)</f>
        <v>0</v>
      </c>
      <c r="K5" s="9" t="n">
        <f aca="false">SUM(K8:K15)</f>
        <v>0</v>
      </c>
      <c r="L5" s="9" t="n">
        <f aca="false">SUM(L8:L15)</f>
        <v>0</v>
      </c>
      <c r="M5" s="9" t="n">
        <f aca="false">SUM(M8:M15)</f>
        <v>0</v>
      </c>
      <c r="N5" s="9" t="n">
        <f aca="false">SUM(N8:N15)</f>
        <v>0</v>
      </c>
      <c r="O5" s="9" t="n">
        <f aca="false">SUM(O8:O15)</f>
        <v>0</v>
      </c>
      <c r="P5" s="9" t="n">
        <f aca="false">SUM(D5:O5)</f>
        <v>70574958.98</v>
      </c>
    </row>
    <row r="6" customFormat="false" ht="17.45" hidden="false" customHeight="true" outlineLevel="0" collapsed="false">
      <c r="A6" s="10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customFormat="false" ht="17.45" hidden="false" customHeight="true" outlineLevel="0" collapsed="false">
      <c r="A7" s="11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customFormat="false" ht="17.45" hidden="false" customHeight="true" outlineLevel="0" collapsed="false">
      <c r="A8" s="11" t="s">
        <v>21</v>
      </c>
      <c r="B8" s="11" t="s">
        <v>22</v>
      </c>
      <c r="C8" s="12" t="n">
        <v>29965000</v>
      </c>
      <c r="D8" s="12" t="n">
        <v>2550203.33</v>
      </c>
      <c r="E8" s="12" t="n">
        <v>2343444.73</v>
      </c>
      <c r="F8" s="12" t="n">
        <v>2430371.12</v>
      </c>
      <c r="G8" s="12" t="n">
        <v>2498971.42</v>
      </c>
      <c r="H8" s="12" t="n">
        <v>2544380.85</v>
      </c>
      <c r="I8" s="12" t="n">
        <v>2491967.63</v>
      </c>
      <c r="J8" s="12"/>
      <c r="K8" s="12"/>
      <c r="L8" s="13"/>
      <c r="M8" s="13"/>
      <c r="N8" s="13"/>
      <c r="O8" s="13"/>
      <c r="P8" s="13" t="n">
        <f aca="false">SUM(D8:O8)</f>
        <v>14859339.08</v>
      </c>
    </row>
    <row r="9" customFormat="false" ht="17.45" hidden="false" customHeight="true" outlineLevel="0" collapsed="false">
      <c r="A9" s="11" t="s">
        <v>23</v>
      </c>
      <c r="B9" s="11" t="s">
        <v>24</v>
      </c>
      <c r="C9" s="12" t="n">
        <v>96667208</v>
      </c>
      <c r="D9" s="12" t="n">
        <v>6496776.78</v>
      </c>
      <c r="E9" s="12" t="n">
        <v>8767690.78</v>
      </c>
      <c r="F9" s="12" t="n">
        <v>8544062.09</v>
      </c>
      <c r="G9" s="12" t="n">
        <v>8539651.06</v>
      </c>
      <c r="H9" s="12" t="n">
        <v>8346033.7</v>
      </c>
      <c r="I9" s="12" t="n">
        <v>8657691.69</v>
      </c>
      <c r="J9" s="12"/>
      <c r="K9" s="12"/>
      <c r="L9" s="13"/>
      <c r="M9" s="13"/>
      <c r="N9" s="13"/>
      <c r="O9" s="13"/>
      <c r="P9" s="13" t="n">
        <f aca="false">SUM(D9:O9)</f>
        <v>49351906.1</v>
      </c>
    </row>
    <row r="10" customFormat="false" ht="17.45" hidden="false" customHeight="true" outlineLevel="0" collapsed="false">
      <c r="A10" s="11" t="s">
        <v>25</v>
      </c>
      <c r="B10" s="11" t="s">
        <v>26</v>
      </c>
      <c r="C10" s="12" t="n">
        <v>994000</v>
      </c>
      <c r="D10" s="12" t="n">
        <v>78212.42</v>
      </c>
      <c r="E10" s="12" t="n">
        <v>78212.42</v>
      </c>
      <c r="F10" s="12" t="n">
        <v>85815.16</v>
      </c>
      <c r="G10" s="12" t="n">
        <v>82641.37</v>
      </c>
      <c r="H10" s="12" t="n">
        <v>79790.19</v>
      </c>
      <c r="I10" s="12" t="n">
        <v>82837.06</v>
      </c>
      <c r="J10" s="12"/>
      <c r="K10" s="12"/>
      <c r="L10" s="13"/>
      <c r="M10" s="13"/>
      <c r="N10" s="13"/>
      <c r="O10" s="13"/>
      <c r="P10" s="13" t="n">
        <f aca="false">SUM(D10:O10)</f>
        <v>487508.62</v>
      </c>
    </row>
    <row r="11" customFormat="false" ht="17.45" hidden="false" customHeight="true" outlineLevel="0" collapsed="false">
      <c r="A11" s="11" t="s">
        <v>27</v>
      </c>
      <c r="B11" s="11" t="s">
        <v>28</v>
      </c>
      <c r="C11" s="12" t="n">
        <v>1345000</v>
      </c>
      <c r="D11" s="12" t="n">
        <v>0</v>
      </c>
      <c r="E11" s="12" t="n">
        <v>96031.51</v>
      </c>
      <c r="F11" s="12" t="n">
        <v>95930.87</v>
      </c>
      <c r="G11" s="12" t="n">
        <v>95930.87</v>
      </c>
      <c r="H11" s="12" t="n">
        <v>96048.57</v>
      </c>
      <c r="I11" s="12" t="n">
        <v>96534.62</v>
      </c>
      <c r="J11" s="12"/>
      <c r="K11" s="12"/>
      <c r="L11" s="13"/>
      <c r="M11" s="13"/>
      <c r="N11" s="13"/>
      <c r="O11" s="13"/>
      <c r="P11" s="13" t="n">
        <f aca="false">SUM(D11:O11)</f>
        <v>480476.44</v>
      </c>
    </row>
    <row r="12" customFormat="false" ht="17.25" hidden="false" customHeight="true" outlineLevel="0" collapsed="false">
      <c r="A12" s="11" t="s">
        <v>29</v>
      </c>
      <c r="B12" s="11" t="s">
        <v>30</v>
      </c>
      <c r="C12" s="12" t="n">
        <v>1000</v>
      </c>
      <c r="D12" s="12" t="n">
        <v>0</v>
      </c>
      <c r="E12" s="12" t="n">
        <v>0</v>
      </c>
      <c r="F12" s="12" t="n">
        <v>0</v>
      </c>
      <c r="G12" s="12" t="n">
        <v>0</v>
      </c>
      <c r="H12" s="12" t="n">
        <v>0</v>
      </c>
      <c r="I12" s="12" t="n">
        <v>0</v>
      </c>
      <c r="J12" s="12"/>
      <c r="K12" s="12"/>
      <c r="L12" s="13"/>
      <c r="M12" s="13"/>
      <c r="N12" s="13"/>
      <c r="O12" s="13"/>
      <c r="P12" s="13" t="n">
        <f aca="false">SUM(D12:O12)</f>
        <v>0</v>
      </c>
    </row>
    <row r="13" customFormat="false" ht="17.25" hidden="false" customHeight="true" outlineLevel="0" collapsed="false">
      <c r="A13" s="11" t="s">
        <v>31</v>
      </c>
      <c r="B13" s="11" t="s">
        <v>32</v>
      </c>
      <c r="C13" s="12" t="n">
        <v>107000</v>
      </c>
      <c r="D13" s="12" t="n">
        <v>5731.5</v>
      </c>
      <c r="E13" s="12" t="n">
        <v>3067.99</v>
      </c>
      <c r="F13" s="12" t="n">
        <v>18999.92</v>
      </c>
      <c r="G13" s="12" t="n">
        <v>44700.72</v>
      </c>
      <c r="H13" s="12" t="n">
        <v>13288.27</v>
      </c>
      <c r="I13" s="12" t="n">
        <v>0</v>
      </c>
      <c r="J13" s="12"/>
      <c r="K13" s="12"/>
      <c r="L13" s="13"/>
      <c r="M13" s="13"/>
      <c r="N13" s="13"/>
      <c r="O13" s="13"/>
      <c r="P13" s="13" t="n">
        <f aca="false">SUM(D13:O13)</f>
        <v>85788.4</v>
      </c>
    </row>
    <row r="14" customFormat="false" ht="17.45" hidden="false" customHeight="true" outlineLevel="0" collapsed="false">
      <c r="A14" s="11" t="s">
        <v>33</v>
      </c>
      <c r="B14" s="11" t="s">
        <v>34</v>
      </c>
      <c r="C14" s="12" t="n">
        <v>1037000</v>
      </c>
      <c r="D14" s="12" t="n">
        <v>776383.68</v>
      </c>
      <c r="E14" s="12" t="n">
        <v>108795.08</v>
      </c>
      <c r="F14" s="12" t="n">
        <v>48360.66</v>
      </c>
      <c r="G14" s="12" t="n">
        <v>81137.19</v>
      </c>
      <c r="H14" s="12" t="n">
        <v>4704.88</v>
      </c>
      <c r="I14" s="12" t="n">
        <v>11525.03</v>
      </c>
      <c r="J14" s="12"/>
      <c r="K14" s="12"/>
      <c r="L14" s="13"/>
      <c r="M14" s="13"/>
      <c r="N14" s="13"/>
      <c r="O14" s="13"/>
      <c r="P14" s="13" t="n">
        <f aca="false">SUM(D14:O14)</f>
        <v>1030906.52</v>
      </c>
    </row>
    <row r="15" customFormat="false" ht="17.45" hidden="false" customHeight="true" outlineLevel="0" collapsed="false">
      <c r="A15" s="11" t="n">
        <v>331911300</v>
      </c>
      <c r="B15" s="11" t="s">
        <v>35</v>
      </c>
      <c r="C15" s="12" t="n">
        <v>11330866</v>
      </c>
      <c r="D15" s="12" t="n">
        <v>794796.72</v>
      </c>
      <c r="E15" s="12" t="n">
        <v>801841.36</v>
      </c>
      <c r="F15" s="12" t="n">
        <v>656609.84</v>
      </c>
      <c r="G15" s="12" t="n">
        <v>665491.21</v>
      </c>
      <c r="H15" s="12" t="n">
        <v>669490.74</v>
      </c>
      <c r="I15" s="12" t="n">
        <v>690803.95</v>
      </c>
      <c r="J15" s="12"/>
      <c r="K15" s="12"/>
      <c r="L15" s="13"/>
      <c r="M15" s="13"/>
      <c r="N15" s="13"/>
      <c r="O15" s="13"/>
      <c r="P15" s="13" t="n">
        <f aca="false">SUM(D15:O15)</f>
        <v>4279033.82</v>
      </c>
    </row>
    <row r="16" customFormat="false" ht="17.45" hidden="false" customHeight="true" outlineLevel="0" collapsed="false">
      <c r="A16" s="14"/>
      <c r="B16" s="14"/>
      <c r="C16" s="14" t="n">
        <v>22567543</v>
      </c>
      <c r="D16" s="14" t="n">
        <v>956767.35</v>
      </c>
      <c r="E16" s="14" t="n">
        <v>1353899.68</v>
      </c>
      <c r="F16" s="14" t="n">
        <v>2014805.13</v>
      </c>
      <c r="G16" s="14" t="n">
        <v>1459856.8</v>
      </c>
      <c r="H16" s="14" t="n">
        <v>1642515.36</v>
      </c>
      <c r="I16" s="14" t="n">
        <v>1746598.67</v>
      </c>
      <c r="J16" s="14" t="n">
        <v>2215166.67</v>
      </c>
      <c r="K16" s="14" t="n">
        <v>1499650.02</v>
      </c>
      <c r="L16" s="14" t="n">
        <v>3542.94</v>
      </c>
      <c r="M16" s="14" t="n">
        <v>2087057.28</v>
      </c>
      <c r="N16" s="14" t="n">
        <v>1993383.25</v>
      </c>
      <c r="O16" s="14" t="n">
        <v>2358603.05</v>
      </c>
      <c r="P16" s="14"/>
    </row>
    <row r="17" s="5" customFormat="true" ht="35.1" hidden="false" customHeight="true" outlineLevel="0" collapsed="false">
      <c r="A17" s="3" t="s">
        <v>1</v>
      </c>
      <c r="B17" s="3"/>
      <c r="C17" s="3" t="s">
        <v>2</v>
      </c>
      <c r="D17" s="4" t="s">
        <v>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="6" customFormat="true" ht="19.35" hidden="false" customHeight="true" outlineLevel="0" collapsed="false">
      <c r="A18" s="3" t="s">
        <v>4</v>
      </c>
      <c r="B18" s="3"/>
      <c r="C18" s="3" t="s">
        <v>5</v>
      </c>
      <c r="D18" s="4" t="s">
        <v>6</v>
      </c>
      <c r="E18" s="4" t="s">
        <v>7</v>
      </c>
      <c r="F18" s="4" t="s">
        <v>8</v>
      </c>
      <c r="G18" s="4" t="s">
        <v>9</v>
      </c>
      <c r="H18" s="4" t="s">
        <v>10</v>
      </c>
      <c r="I18" s="4" t="s">
        <v>11</v>
      </c>
      <c r="J18" s="4" t="s">
        <v>12</v>
      </c>
      <c r="K18" s="4" t="s">
        <v>13</v>
      </c>
      <c r="L18" s="4" t="s">
        <v>14</v>
      </c>
      <c r="M18" s="4" t="s">
        <v>15</v>
      </c>
      <c r="N18" s="4" t="s">
        <v>16</v>
      </c>
      <c r="O18" s="4" t="s">
        <v>17</v>
      </c>
      <c r="P18" s="4" t="s">
        <v>18</v>
      </c>
    </row>
    <row r="19" customFormat="false" ht="17.45" hidden="false" customHeight="true" outlineLevel="0" collapsed="false">
      <c r="A19" s="3"/>
      <c r="B19" s="3"/>
      <c r="C19" s="7" t="n">
        <f aca="false">SUM(C21:C41)</f>
        <v>29144827</v>
      </c>
      <c r="D19" s="7" t="n">
        <f aca="false">SUM(D21:D41)</f>
        <v>499258.72</v>
      </c>
      <c r="E19" s="9" t="n">
        <f aca="false">SUM(E21:E41)</f>
        <v>1403809.4</v>
      </c>
      <c r="F19" s="9" t="n">
        <f aca="false">SUM(F21:F41)</f>
        <v>1835404.23</v>
      </c>
      <c r="G19" s="9" t="n">
        <f aca="false">SUM(G21:G41)</f>
        <v>1064735.65</v>
      </c>
      <c r="H19" s="9" t="n">
        <f aca="false">SUM(H21:H41)</f>
        <v>1552727.5</v>
      </c>
      <c r="I19" s="9" t="n">
        <f aca="false">SUM(I21:I41)</f>
        <v>1539725.58</v>
      </c>
      <c r="J19" s="9" t="n">
        <f aca="false">SUM(J21:J41)</f>
        <v>0</v>
      </c>
      <c r="K19" s="9" t="n">
        <f aca="false">SUM(K21:K41)</f>
        <v>0</v>
      </c>
      <c r="L19" s="9" t="n">
        <f aca="false">SUM(L21:L41)</f>
        <v>0</v>
      </c>
      <c r="M19" s="9" t="n">
        <f aca="false">SUM(M21:M41)</f>
        <v>0</v>
      </c>
      <c r="N19" s="9" t="n">
        <f aca="false">SUM(N21:N41)</f>
        <v>0</v>
      </c>
      <c r="O19" s="9" t="n">
        <f aca="false">SUM(O21:O41)</f>
        <v>0</v>
      </c>
      <c r="P19" s="9" t="n">
        <f aca="false">SUM(D19:O19)</f>
        <v>7895661.08</v>
      </c>
    </row>
    <row r="20" s="15" customFormat="true" ht="17.45" hidden="false" customHeight="true" outlineLevel="0" collapsed="false">
      <c r="A20" s="10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17.45" hidden="false" customHeight="true" outlineLevel="0" collapsed="false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customFormat="false" ht="17.45" hidden="false" customHeight="true" outlineLevel="0" collapsed="false">
      <c r="A22" s="11" t="s">
        <v>38</v>
      </c>
      <c r="B22" s="11" t="s">
        <v>39</v>
      </c>
      <c r="C22" s="12" t="n">
        <v>5000</v>
      </c>
      <c r="D22" s="12" t="n">
        <v>0</v>
      </c>
      <c r="E22" s="12" t="n">
        <v>0</v>
      </c>
      <c r="F22" s="12" t="n">
        <v>0</v>
      </c>
      <c r="G22" s="12" t="n">
        <v>0</v>
      </c>
      <c r="H22" s="13" t="n">
        <v>0</v>
      </c>
      <c r="I22" s="13" t="n">
        <v>0</v>
      </c>
      <c r="J22" s="13"/>
      <c r="K22" s="13"/>
      <c r="L22" s="13"/>
      <c r="M22" s="13"/>
      <c r="N22" s="13"/>
      <c r="O22" s="13"/>
      <c r="P22" s="16" t="n">
        <f aca="false">SUM(D22:O22)</f>
        <v>0</v>
      </c>
    </row>
    <row r="23" customFormat="false" ht="17.45" hidden="false" customHeight="true" outlineLevel="0" collapsed="false">
      <c r="A23" s="12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customFormat="false" ht="17.45" hidden="false" customHeight="true" outlineLevel="0" collapsed="false">
      <c r="A24" s="11" t="n">
        <v>333900800</v>
      </c>
      <c r="B24" s="11" t="s">
        <v>40</v>
      </c>
      <c r="C24" s="12" t="n">
        <v>180000</v>
      </c>
      <c r="D24" s="12" t="n">
        <v>0</v>
      </c>
      <c r="E24" s="12" t="n">
        <v>0</v>
      </c>
      <c r="F24" s="12" t="n">
        <v>33689.16</v>
      </c>
      <c r="G24" s="12" t="n">
        <v>0</v>
      </c>
      <c r="H24" s="12" t="n">
        <v>0</v>
      </c>
      <c r="I24" s="12" t="n">
        <v>0</v>
      </c>
      <c r="J24" s="12"/>
      <c r="K24" s="12"/>
      <c r="L24" s="13"/>
      <c r="M24" s="13"/>
      <c r="N24" s="13"/>
      <c r="O24" s="13"/>
      <c r="P24" s="16" t="n">
        <f aca="false">SUM(D24:O24)</f>
        <v>33689.16</v>
      </c>
    </row>
    <row r="25" customFormat="false" ht="17.45" hidden="false" customHeight="true" outlineLevel="0" collapsed="false">
      <c r="A25" s="11" t="n">
        <v>333901400</v>
      </c>
      <c r="B25" s="11" t="s">
        <v>41</v>
      </c>
      <c r="C25" s="12" t="n">
        <v>610004</v>
      </c>
      <c r="D25" s="12" t="n">
        <v>1722.98</v>
      </c>
      <c r="E25" s="12" t="n">
        <v>2575.13</v>
      </c>
      <c r="F25" s="12" t="n">
        <v>6954.4</v>
      </c>
      <c r="G25" s="12" t="n">
        <v>6648.42</v>
      </c>
      <c r="H25" s="12" t="n">
        <v>9221.84</v>
      </c>
      <c r="I25" s="12" t="n">
        <v>4727.9</v>
      </c>
      <c r="J25" s="12"/>
      <c r="K25" s="12"/>
      <c r="L25" s="13"/>
      <c r="M25" s="13"/>
      <c r="N25" s="13"/>
      <c r="O25" s="13"/>
      <c r="P25" s="16" t="n">
        <f aca="false">SUM(D25:O25)</f>
        <v>31850.67</v>
      </c>
    </row>
    <row r="26" customFormat="false" ht="17.45" hidden="false" customHeight="true" outlineLevel="0" collapsed="false">
      <c r="A26" s="11" t="n">
        <v>333901500</v>
      </c>
      <c r="B26" s="11" t="s">
        <v>42</v>
      </c>
      <c r="C26" s="12" t="n">
        <v>80000</v>
      </c>
      <c r="D26" s="12" t="n">
        <v>0</v>
      </c>
      <c r="E26" s="12" t="n">
        <v>1894.94</v>
      </c>
      <c r="F26" s="12" t="n">
        <v>77.47</v>
      </c>
      <c r="G26" s="12" t="n">
        <v>1324.94</v>
      </c>
      <c r="H26" s="12" t="n">
        <v>2457.35</v>
      </c>
      <c r="I26" s="12" t="n">
        <v>1080</v>
      </c>
      <c r="J26" s="12"/>
      <c r="K26" s="12"/>
      <c r="L26" s="13"/>
      <c r="M26" s="13"/>
      <c r="N26" s="13"/>
      <c r="O26" s="13"/>
      <c r="P26" s="16" t="n">
        <f aca="false">SUM(D26:O26)</f>
        <v>6834.7</v>
      </c>
    </row>
    <row r="27" customFormat="false" ht="17.45" hidden="false" customHeight="true" outlineLevel="0" collapsed="false">
      <c r="A27" s="11" t="n">
        <v>333903000</v>
      </c>
      <c r="B27" s="11" t="s">
        <v>43</v>
      </c>
      <c r="C27" s="12" t="n">
        <v>847326</v>
      </c>
      <c r="D27" s="12" t="n">
        <v>0</v>
      </c>
      <c r="E27" s="12" t="n">
        <v>55651.14</v>
      </c>
      <c r="F27" s="12" t="n">
        <v>16708.46</v>
      </c>
      <c r="G27" s="12" t="n">
        <v>23861.62</v>
      </c>
      <c r="H27" s="12" t="n">
        <v>25606.36</v>
      </c>
      <c r="I27" s="12" t="n">
        <v>36277.18</v>
      </c>
      <c r="J27" s="12"/>
      <c r="K27" s="12"/>
      <c r="L27" s="13"/>
      <c r="M27" s="13"/>
      <c r="N27" s="13"/>
      <c r="O27" s="13"/>
      <c r="P27" s="16" t="n">
        <f aca="false">SUM(D27:O27)</f>
        <v>158104.76</v>
      </c>
    </row>
    <row r="28" customFormat="false" ht="17.45" hidden="false" customHeight="true" outlineLevel="0" collapsed="false">
      <c r="A28" s="11" t="n">
        <v>33903200</v>
      </c>
      <c r="B28" s="11" t="s">
        <v>44</v>
      </c>
      <c r="C28" s="12" t="n">
        <v>2000</v>
      </c>
      <c r="D28" s="12" t="n">
        <v>0</v>
      </c>
      <c r="E28" s="12" t="n">
        <v>0</v>
      </c>
      <c r="F28" s="12" t="n">
        <v>0</v>
      </c>
      <c r="G28" s="12" t="n">
        <v>0</v>
      </c>
      <c r="H28" s="12" t="n">
        <v>0</v>
      </c>
      <c r="I28" s="12" t="n">
        <v>0</v>
      </c>
      <c r="J28" s="12"/>
      <c r="K28" s="12"/>
      <c r="L28" s="13"/>
      <c r="M28" s="13"/>
      <c r="N28" s="13"/>
      <c r="O28" s="13"/>
      <c r="P28" s="16" t="n">
        <f aca="false">SUM(D28:O28)</f>
        <v>0</v>
      </c>
    </row>
    <row r="29" customFormat="false" ht="17.45" hidden="false" customHeight="true" outlineLevel="0" collapsed="false">
      <c r="A29" s="11" t="n">
        <v>333903300</v>
      </c>
      <c r="B29" s="11" t="s">
        <v>45</v>
      </c>
      <c r="C29" s="12" t="n">
        <v>247000</v>
      </c>
      <c r="D29" s="12" t="n">
        <v>0</v>
      </c>
      <c r="E29" s="12" t="n">
        <v>1862.36</v>
      </c>
      <c r="F29" s="12" t="n">
        <v>3176.44</v>
      </c>
      <c r="G29" s="12" t="n">
        <v>0</v>
      </c>
      <c r="H29" s="12" t="n">
        <v>5893.18</v>
      </c>
      <c r="I29" s="12" t="n">
        <v>2288.13</v>
      </c>
      <c r="J29" s="12"/>
      <c r="K29" s="12"/>
      <c r="L29" s="13"/>
      <c r="M29" s="13"/>
      <c r="N29" s="13"/>
      <c r="O29" s="13"/>
      <c r="P29" s="16" t="n">
        <f aca="false">SUM(D29:O29)</f>
        <v>13220.11</v>
      </c>
    </row>
    <row r="30" customFormat="false" ht="17.45" hidden="false" customHeight="true" outlineLevel="0" collapsed="false">
      <c r="A30" s="11" t="n">
        <v>333903500</v>
      </c>
      <c r="B30" s="11" t="s">
        <v>46</v>
      </c>
      <c r="C30" s="12" t="n">
        <v>300000</v>
      </c>
      <c r="D30" s="12" t="n">
        <v>0</v>
      </c>
      <c r="E30" s="12" t="n">
        <v>44297.1</v>
      </c>
      <c r="F30" s="12" t="n">
        <v>22148.55</v>
      </c>
      <c r="G30" s="12" t="n">
        <v>22148.56</v>
      </c>
      <c r="H30" s="12" t="n">
        <v>22148.56</v>
      </c>
      <c r="I30" s="12" t="n">
        <v>22148.56</v>
      </c>
      <c r="J30" s="12"/>
      <c r="K30" s="12"/>
      <c r="L30" s="13"/>
      <c r="M30" s="13"/>
      <c r="N30" s="13"/>
      <c r="O30" s="13"/>
      <c r="P30" s="16" t="n">
        <f aca="false">SUM(D30:O30)</f>
        <v>132891.33</v>
      </c>
    </row>
    <row r="31" customFormat="false" ht="17.45" hidden="false" customHeight="true" outlineLevel="0" collapsed="false">
      <c r="A31" s="11" t="n">
        <v>333903600</v>
      </c>
      <c r="B31" s="11" t="s">
        <v>47</v>
      </c>
      <c r="C31" s="12" t="n">
        <v>2996120</v>
      </c>
      <c r="D31" s="12" t="n">
        <v>0</v>
      </c>
      <c r="E31" s="12" t="n">
        <v>241954.56</v>
      </c>
      <c r="F31" s="12" t="n">
        <v>412628.53</v>
      </c>
      <c r="G31" s="12" t="n">
        <v>37881.25</v>
      </c>
      <c r="H31" s="12" t="n">
        <v>244539.2</v>
      </c>
      <c r="I31" s="12" t="n">
        <v>231198.22</v>
      </c>
      <c r="J31" s="12"/>
      <c r="K31" s="12"/>
      <c r="L31" s="13"/>
      <c r="M31" s="13"/>
      <c r="N31" s="13"/>
      <c r="O31" s="13"/>
      <c r="P31" s="16" t="n">
        <f aca="false">SUM(D31:O31)</f>
        <v>1168201.76</v>
      </c>
    </row>
    <row r="32" customFormat="false" ht="17.45" hidden="false" customHeight="true" outlineLevel="0" collapsed="false">
      <c r="A32" s="11" t="n">
        <v>333903700</v>
      </c>
      <c r="B32" s="11" t="s">
        <v>48</v>
      </c>
      <c r="C32" s="12" t="n">
        <v>1200000</v>
      </c>
      <c r="D32" s="12" t="n">
        <v>0</v>
      </c>
      <c r="E32" s="12" t="n">
        <v>191540.34</v>
      </c>
      <c r="F32" s="12" t="n">
        <v>92101.42</v>
      </c>
      <c r="G32" s="12" t="n">
        <v>60295.14</v>
      </c>
      <c r="H32" s="12" t="n">
        <v>168317.2</v>
      </c>
      <c r="I32" s="12" t="n">
        <v>56093.64</v>
      </c>
      <c r="J32" s="12"/>
      <c r="K32" s="12"/>
      <c r="L32" s="13"/>
      <c r="M32" s="13"/>
      <c r="N32" s="13"/>
      <c r="O32" s="13"/>
      <c r="P32" s="16" t="n">
        <f aca="false">SUM(D32:O32)</f>
        <v>568347.74</v>
      </c>
    </row>
    <row r="33" customFormat="false" ht="17.45" hidden="false" customHeight="true" outlineLevel="0" collapsed="false">
      <c r="A33" s="11" t="n">
        <v>333903900</v>
      </c>
      <c r="B33" s="11" t="s">
        <v>49</v>
      </c>
      <c r="C33" s="12" t="n">
        <v>7061657.48</v>
      </c>
      <c r="D33" s="12" t="n">
        <v>0</v>
      </c>
      <c r="E33" s="12" t="n">
        <v>183973.45</v>
      </c>
      <c r="F33" s="12" t="n">
        <v>257596.62</v>
      </c>
      <c r="G33" s="12" t="n">
        <v>119937.29</v>
      </c>
      <c r="H33" s="12" t="n">
        <v>281918.13</v>
      </c>
      <c r="I33" s="12" t="n">
        <v>120462.39</v>
      </c>
      <c r="J33" s="12"/>
      <c r="K33" s="12"/>
      <c r="L33" s="13"/>
      <c r="M33" s="13"/>
      <c r="N33" s="13"/>
      <c r="O33" s="13"/>
      <c r="P33" s="16" t="n">
        <f aca="false">SUM(D33:O33)</f>
        <v>963887.88</v>
      </c>
    </row>
    <row r="34" customFormat="false" ht="17.45" hidden="false" customHeight="true" outlineLevel="0" collapsed="false">
      <c r="A34" s="11" t="n">
        <v>333904000</v>
      </c>
      <c r="B34" s="11" t="s">
        <v>50</v>
      </c>
      <c r="C34" s="12" t="n">
        <v>5115000</v>
      </c>
      <c r="D34" s="12" t="n">
        <v>0</v>
      </c>
      <c r="E34" s="12" t="n">
        <v>181755.59</v>
      </c>
      <c r="F34" s="12" t="n">
        <v>432998.94</v>
      </c>
      <c r="G34" s="12" t="n">
        <v>293929.98</v>
      </c>
      <c r="H34" s="12" t="n">
        <v>291918.7</v>
      </c>
      <c r="I34" s="12" t="n">
        <v>301504.93</v>
      </c>
      <c r="J34" s="12"/>
      <c r="K34" s="12"/>
      <c r="L34" s="13"/>
      <c r="M34" s="13"/>
      <c r="N34" s="13"/>
      <c r="O34" s="13"/>
      <c r="P34" s="16" t="n">
        <f aca="false">SUM(D34:O34)</f>
        <v>1502108.14</v>
      </c>
    </row>
    <row r="35" customFormat="false" ht="17.45" hidden="false" customHeight="true" outlineLevel="0" collapsed="false">
      <c r="A35" s="11" t="n">
        <v>333904600</v>
      </c>
      <c r="B35" s="11" t="s">
        <v>51</v>
      </c>
      <c r="C35" s="12" t="n">
        <v>7062000</v>
      </c>
      <c r="D35" s="12" t="n">
        <v>497535.74</v>
      </c>
      <c r="E35" s="12" t="n">
        <v>498262.56</v>
      </c>
      <c r="F35" s="12" t="n">
        <v>497677.67</v>
      </c>
      <c r="G35" s="12" t="n">
        <v>498708.45</v>
      </c>
      <c r="H35" s="12" t="n">
        <v>500706.98</v>
      </c>
      <c r="I35" s="12" t="n">
        <v>499436.67</v>
      </c>
      <c r="J35" s="12"/>
      <c r="K35" s="12"/>
      <c r="L35" s="13"/>
      <c r="M35" s="13"/>
      <c r="N35" s="13"/>
      <c r="O35" s="13"/>
      <c r="P35" s="16" t="n">
        <f aca="false">SUM(D35:O35)</f>
        <v>2992328.07</v>
      </c>
    </row>
    <row r="36" customFormat="false" ht="17.45" hidden="false" customHeight="true" outlineLevel="0" collapsed="false">
      <c r="A36" s="11" t="n">
        <v>333904700</v>
      </c>
      <c r="B36" s="11" t="s">
        <v>52</v>
      </c>
      <c r="C36" s="12" t="n">
        <v>571880</v>
      </c>
      <c r="D36" s="12" t="n">
        <v>0</v>
      </c>
      <c r="E36" s="12" t="n">
        <v>0</v>
      </c>
      <c r="F36" s="12" t="n">
        <v>634.05</v>
      </c>
      <c r="G36" s="12" t="n">
        <v>0</v>
      </c>
      <c r="H36" s="12" t="n">
        <v>0</v>
      </c>
      <c r="I36" s="12" t="n">
        <v>0</v>
      </c>
      <c r="J36" s="12"/>
      <c r="K36" s="12"/>
      <c r="L36" s="13"/>
      <c r="M36" s="13"/>
      <c r="N36" s="13"/>
      <c r="O36" s="13"/>
      <c r="P36" s="16" t="n">
        <f aca="false">SUM(D36:O36)</f>
        <v>634.05</v>
      </c>
    </row>
    <row r="37" customFormat="false" ht="17.45" hidden="false" customHeight="true" outlineLevel="0" collapsed="false">
      <c r="A37" s="11" t="n">
        <v>333904800</v>
      </c>
      <c r="B37" s="11" t="s">
        <v>53</v>
      </c>
      <c r="C37" s="12" t="n">
        <v>1</v>
      </c>
      <c r="D37" s="12" t="n">
        <v>0</v>
      </c>
      <c r="E37" s="12" t="n">
        <v>0</v>
      </c>
      <c r="F37" s="12" t="n">
        <v>0</v>
      </c>
      <c r="G37" s="12" t="n">
        <v>0</v>
      </c>
      <c r="H37" s="12" t="n">
        <v>0</v>
      </c>
      <c r="I37" s="12" t="n">
        <v>0</v>
      </c>
      <c r="J37" s="12"/>
      <c r="K37" s="12"/>
      <c r="L37" s="13"/>
      <c r="M37" s="13"/>
      <c r="N37" s="13"/>
      <c r="O37" s="13"/>
      <c r="P37" s="16" t="n">
        <f aca="false">SUM(D37:O37)</f>
        <v>0</v>
      </c>
    </row>
    <row r="38" s="17" customFormat="true" ht="17.45" hidden="false" customHeight="true" outlineLevel="0" collapsed="false">
      <c r="A38" s="11" t="n">
        <v>333904900</v>
      </c>
      <c r="B38" s="11" t="s">
        <v>54</v>
      </c>
      <c r="C38" s="12" t="n">
        <v>1</v>
      </c>
      <c r="D38" s="12" t="n">
        <v>0</v>
      </c>
      <c r="E38" s="12" t="n">
        <v>0</v>
      </c>
      <c r="F38" s="12" t="n">
        <v>0</v>
      </c>
      <c r="G38" s="12" t="n">
        <v>0</v>
      </c>
      <c r="H38" s="12" t="n">
        <v>0</v>
      </c>
      <c r="I38" s="12" t="n">
        <v>0</v>
      </c>
      <c r="J38" s="12"/>
      <c r="K38" s="12"/>
      <c r="L38" s="13"/>
      <c r="M38" s="13"/>
      <c r="N38" s="13"/>
      <c r="O38" s="13"/>
      <c r="P38" s="16" t="n">
        <f aca="false">SUM(D38:O38)</f>
        <v>0</v>
      </c>
    </row>
    <row r="39" customFormat="false" ht="17.45" hidden="false" customHeight="true" outlineLevel="0" collapsed="false">
      <c r="A39" s="11" t="n">
        <v>333909200</v>
      </c>
      <c r="B39" s="11" t="s">
        <v>32</v>
      </c>
      <c r="C39" s="12" t="n">
        <v>59918.52</v>
      </c>
      <c r="D39" s="12" t="n">
        <v>0</v>
      </c>
      <c r="E39" s="12" t="n">
        <v>0</v>
      </c>
      <c r="F39" s="12" t="n">
        <v>59012.52</v>
      </c>
      <c r="G39" s="12" t="n">
        <v>0</v>
      </c>
      <c r="H39" s="12" t="n">
        <v>0</v>
      </c>
      <c r="I39" s="12" t="n">
        <v>0</v>
      </c>
      <c r="J39" s="12"/>
      <c r="K39" s="12"/>
      <c r="L39" s="13"/>
      <c r="M39" s="13"/>
      <c r="N39" s="13"/>
      <c r="O39" s="13"/>
      <c r="P39" s="16" t="n">
        <f aca="false">SUM(D39:O39)</f>
        <v>59012.52</v>
      </c>
    </row>
    <row r="40" customFormat="false" ht="17.45" hidden="false" customHeight="true" outlineLevel="0" collapsed="false">
      <c r="A40" s="11" t="n">
        <v>333909300</v>
      </c>
      <c r="B40" s="11" t="s">
        <v>55</v>
      </c>
      <c r="C40" s="12" t="n">
        <v>2791919</v>
      </c>
      <c r="D40" s="12" t="n">
        <v>0</v>
      </c>
      <c r="E40" s="12" t="n">
        <v>0</v>
      </c>
      <c r="F40" s="12" t="n">
        <v>0</v>
      </c>
      <c r="G40" s="12" t="n">
        <v>0</v>
      </c>
      <c r="H40" s="12" t="n">
        <v>0</v>
      </c>
      <c r="I40" s="12" t="n">
        <v>264507.96</v>
      </c>
      <c r="J40" s="12"/>
      <c r="K40" s="12"/>
      <c r="L40" s="13"/>
      <c r="M40" s="13"/>
      <c r="N40" s="13"/>
      <c r="O40" s="13"/>
      <c r="P40" s="16" t="n">
        <f aca="false">SUM(D40:O40)</f>
        <v>264507.96</v>
      </c>
    </row>
    <row r="41" s="15" customFormat="true" ht="17.45" hidden="false" customHeight="true" outlineLevel="0" collapsed="false">
      <c r="A41" s="11" t="n">
        <v>333914700</v>
      </c>
      <c r="B41" s="11" t="s">
        <v>56</v>
      </c>
      <c r="C41" s="12" t="n">
        <v>15000</v>
      </c>
      <c r="D41" s="12" t="n">
        <v>0</v>
      </c>
      <c r="E41" s="12" t="n">
        <v>42.23</v>
      </c>
      <c r="F41" s="12" t="n">
        <v>0</v>
      </c>
      <c r="G41" s="12" t="n">
        <v>0</v>
      </c>
      <c r="H41" s="12" t="n">
        <v>0</v>
      </c>
      <c r="I41" s="12" t="n">
        <v>0</v>
      </c>
      <c r="J41" s="12"/>
      <c r="K41" s="12"/>
      <c r="L41" s="13"/>
      <c r="M41" s="13"/>
      <c r="N41" s="13"/>
      <c r="O41" s="13"/>
      <c r="P41" s="16" t="n">
        <f aca="false">SUM(D41:O41)</f>
        <v>42.23</v>
      </c>
    </row>
    <row r="42" customFormat="false" ht="17.45" hidden="false" customHeight="true" outlineLevel="0" collapsed="false">
      <c r="A42" s="18"/>
      <c r="B42" s="18"/>
      <c r="C42" s="18" t="n">
        <v>15000</v>
      </c>
      <c r="D42" s="18" t="n">
        <v>0</v>
      </c>
      <c r="E42" s="18" t="n">
        <v>0</v>
      </c>
      <c r="F42" s="18" t="n">
        <v>0</v>
      </c>
      <c r="G42" s="18" t="n">
        <v>0</v>
      </c>
      <c r="H42" s="18" t="n">
        <v>0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v>0</v>
      </c>
      <c r="N42" s="18"/>
      <c r="O42" s="18"/>
      <c r="P42" s="18"/>
    </row>
    <row r="43" s="5" customFormat="true" ht="35.1" hidden="false" customHeight="true" outlineLevel="0" collapsed="false">
      <c r="A43" s="3" t="s">
        <v>1</v>
      </c>
      <c r="B43" s="3"/>
      <c r="C43" s="3" t="s">
        <v>2</v>
      </c>
      <c r="D43" s="4" t="s">
        <v>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="6" customFormat="true" ht="19.35" hidden="false" customHeight="true" outlineLevel="0" collapsed="false">
      <c r="A44" s="3" t="s">
        <v>4</v>
      </c>
      <c r="B44" s="3"/>
      <c r="C44" s="3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10</v>
      </c>
      <c r="I44" s="4" t="s">
        <v>11</v>
      </c>
      <c r="J44" s="4" t="s">
        <v>12</v>
      </c>
      <c r="K44" s="4" t="s">
        <v>13</v>
      </c>
      <c r="L44" s="4" t="s">
        <v>14</v>
      </c>
      <c r="M44" s="4" t="s">
        <v>15</v>
      </c>
      <c r="N44" s="4" t="s">
        <v>16</v>
      </c>
      <c r="O44" s="4" t="s">
        <v>17</v>
      </c>
      <c r="P44" s="4" t="s">
        <v>18</v>
      </c>
    </row>
    <row r="45" customFormat="false" ht="17.45" hidden="false" customHeight="true" outlineLevel="0" collapsed="false">
      <c r="A45" s="3"/>
      <c r="B45" s="3"/>
      <c r="C45" s="7" t="n">
        <f aca="false">SUM(C48:C53)</f>
        <v>3039130</v>
      </c>
      <c r="D45" s="7" t="n">
        <f aca="false">SUM(D48:D53)</f>
        <v>0</v>
      </c>
      <c r="E45" s="9" t="n">
        <f aca="false">SUM(E50:E53)</f>
        <v>196840.87</v>
      </c>
      <c r="F45" s="9" t="n">
        <f aca="false">SUM(F50:F53)</f>
        <v>393368.72</v>
      </c>
      <c r="G45" s="9" t="n">
        <f aca="false">SUM(G50:G53)</f>
        <v>73385.01</v>
      </c>
      <c r="H45" s="9" t="n">
        <f aca="false">SUM(H50:H53)</f>
        <v>98525.44</v>
      </c>
      <c r="I45" s="9" t="n">
        <f aca="false">SUM(I50:I53)</f>
        <v>812634.51</v>
      </c>
      <c r="J45" s="9" t="n">
        <f aca="false">SUM(J50:J53)</f>
        <v>0</v>
      </c>
      <c r="K45" s="9" t="n">
        <f aca="false">SUM(K50:K53)</f>
        <v>0</v>
      </c>
      <c r="L45" s="9" t="n">
        <f aca="false">SUM(L50:L53)</f>
        <v>0</v>
      </c>
      <c r="M45" s="9" t="n">
        <f aca="false">SUM(M50:M53)</f>
        <v>0</v>
      </c>
      <c r="N45" s="9" t="n">
        <f aca="false">SUM(N50:N53)</f>
        <v>0</v>
      </c>
      <c r="O45" s="9" t="n">
        <f aca="false">SUM(O50:O53)</f>
        <v>0</v>
      </c>
      <c r="P45" s="9" t="n">
        <f aca="false">SUM(D45:O45)</f>
        <v>1574754.55</v>
      </c>
    </row>
    <row r="46" s="19" customFormat="true" ht="17.45" hidden="false" customHeight="true" outlineLevel="0" collapsed="false">
      <c r="A46" s="10" t="s">
        <v>57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="19" customFormat="true" ht="17.45" hidden="false" customHeight="true" outlineLevel="0" collapsed="false">
      <c r="A47" s="20" t="s">
        <v>58</v>
      </c>
      <c r="B47" s="20" t="s">
        <v>59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="19" customFormat="true" ht="17.45" hidden="false" customHeight="true" outlineLevel="0" collapsed="false">
      <c r="A48" s="20" t="n">
        <v>344405200</v>
      </c>
      <c r="B48" s="11" t="s">
        <v>60</v>
      </c>
      <c r="C48" s="12" t="n">
        <v>50000</v>
      </c>
      <c r="D48" s="12" t="n">
        <v>0</v>
      </c>
      <c r="E48" s="12" t="n">
        <v>0</v>
      </c>
      <c r="F48" s="12" t="n">
        <v>0</v>
      </c>
      <c r="G48" s="12" t="n">
        <v>0</v>
      </c>
      <c r="H48" s="12" t="n">
        <v>0</v>
      </c>
      <c r="I48" s="12" t="n">
        <v>0</v>
      </c>
      <c r="J48" s="12"/>
      <c r="K48" s="12"/>
      <c r="L48" s="12"/>
      <c r="M48" s="12"/>
      <c r="N48" s="12"/>
      <c r="O48" s="13"/>
      <c r="P48" s="16" t="n">
        <f aca="false">SUM(D48:O48)</f>
        <v>0</v>
      </c>
    </row>
    <row r="49" s="15" customFormat="true" ht="17.45" hidden="false" customHeight="true" outlineLevel="0" collapsed="false">
      <c r="A49" s="11" t="s">
        <v>61</v>
      </c>
      <c r="B49" s="1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customFormat="false" ht="17.45" hidden="false" customHeight="true" outlineLevel="0" collapsed="false">
      <c r="A50" s="11" t="s">
        <v>62</v>
      </c>
      <c r="B50" s="11" t="s">
        <v>49</v>
      </c>
      <c r="C50" s="12" t="n">
        <v>500000</v>
      </c>
      <c r="D50" s="12" t="n">
        <v>0</v>
      </c>
      <c r="E50" s="12" t="n">
        <v>0</v>
      </c>
      <c r="F50" s="12" t="n">
        <v>0</v>
      </c>
      <c r="G50" s="12" t="n">
        <v>0</v>
      </c>
      <c r="H50" s="12" t="n">
        <v>0</v>
      </c>
      <c r="I50" s="12" t="n">
        <v>0</v>
      </c>
      <c r="J50" s="12"/>
      <c r="K50" s="12"/>
      <c r="L50" s="12"/>
      <c r="M50" s="13"/>
      <c r="N50" s="13"/>
      <c r="O50" s="13"/>
      <c r="P50" s="16" t="n">
        <f aca="false">SUM(D50:O50)</f>
        <v>0</v>
      </c>
    </row>
    <row r="51" customFormat="false" ht="17.45" hidden="false" customHeight="true" outlineLevel="0" collapsed="false">
      <c r="A51" s="11" t="n">
        <v>344904000</v>
      </c>
      <c r="B51" s="11" t="s">
        <v>50</v>
      </c>
      <c r="C51" s="12" t="n">
        <v>200000</v>
      </c>
      <c r="D51" s="12" t="n">
        <v>0</v>
      </c>
      <c r="E51" s="12" t="n">
        <v>35200</v>
      </c>
      <c r="F51" s="12" t="n">
        <v>0</v>
      </c>
      <c r="G51" s="12" t="n">
        <v>0</v>
      </c>
      <c r="H51" s="12" t="n">
        <v>4198.78</v>
      </c>
      <c r="I51" s="12" t="n">
        <v>198385.22</v>
      </c>
      <c r="J51" s="12"/>
      <c r="K51" s="12"/>
      <c r="L51" s="12"/>
      <c r="M51" s="13"/>
      <c r="N51" s="13"/>
      <c r="O51" s="13"/>
      <c r="P51" s="16" t="n">
        <f aca="false">SUM(D51:O51)</f>
        <v>237784</v>
      </c>
    </row>
    <row r="52" customFormat="false" ht="17.45" hidden="false" customHeight="true" outlineLevel="0" collapsed="false">
      <c r="A52" s="11" t="s">
        <v>63</v>
      </c>
      <c r="B52" s="11" t="s">
        <v>64</v>
      </c>
      <c r="C52" s="12" t="n">
        <v>674130</v>
      </c>
      <c r="D52" s="12" t="n">
        <v>0</v>
      </c>
      <c r="E52" s="12" t="n">
        <v>3354.91</v>
      </c>
      <c r="F52" s="12" t="n">
        <v>201660.8</v>
      </c>
      <c r="G52" s="12" t="n">
        <v>53495.01</v>
      </c>
      <c r="H52" s="12" t="n">
        <v>0</v>
      </c>
      <c r="I52" s="12" t="n">
        <v>45049.01</v>
      </c>
      <c r="J52" s="12"/>
      <c r="K52" s="12"/>
      <c r="L52" s="12"/>
      <c r="M52" s="13"/>
      <c r="N52" s="13"/>
      <c r="O52" s="13"/>
      <c r="P52" s="16" t="n">
        <f aca="false">SUM(D52:O52)</f>
        <v>303559.73</v>
      </c>
    </row>
    <row r="53" customFormat="false" ht="17.45" hidden="false" customHeight="true" outlineLevel="0" collapsed="false">
      <c r="A53" s="11" t="s">
        <v>65</v>
      </c>
      <c r="B53" s="11" t="s">
        <v>60</v>
      </c>
      <c r="C53" s="12" t="n">
        <v>1615000</v>
      </c>
      <c r="D53" s="12" t="n">
        <v>0</v>
      </c>
      <c r="E53" s="12" t="n">
        <v>158285.96</v>
      </c>
      <c r="F53" s="12" t="n">
        <v>191707.92</v>
      </c>
      <c r="G53" s="12" t="n">
        <v>19890</v>
      </c>
      <c r="H53" s="12" t="n">
        <v>94326.66</v>
      </c>
      <c r="I53" s="12" t="n">
        <v>569200.28</v>
      </c>
      <c r="J53" s="12"/>
      <c r="K53" s="12"/>
      <c r="L53" s="12"/>
      <c r="M53" s="13"/>
      <c r="N53" s="13"/>
      <c r="O53" s="13"/>
      <c r="P53" s="16" t="n">
        <f aca="false">SUM(D53:O53)</f>
        <v>1033410.82</v>
      </c>
    </row>
    <row r="54" s="21" customFormat="true" ht="17.45" hidden="false" customHeight="true" outlineLevel="0" collapsed="false">
      <c r="B54" s="22" t="s">
        <v>66</v>
      </c>
      <c r="C54" s="23" t="n">
        <f aca="false">SUM(C5,C19,C45)</f>
        <v>173631031</v>
      </c>
      <c r="D54" s="23" t="n">
        <f aca="false">SUM(D5,D19,D45)</f>
        <v>11201363.15</v>
      </c>
      <c r="E54" s="24" t="n">
        <f aca="false">SUM(E5,E19,E45)</f>
        <v>13799734.14</v>
      </c>
      <c r="F54" s="24" t="n">
        <f aca="false">SUM(F5,F19,F45)</f>
        <v>14108922.61</v>
      </c>
      <c r="G54" s="24" t="n">
        <f aca="false">SUM(G5,G19,G45)</f>
        <v>13146644.5</v>
      </c>
      <c r="H54" s="24" t="n">
        <f aca="false">SUM(H5,H19,H45)</f>
        <v>13404990.14</v>
      </c>
      <c r="I54" s="24" t="n">
        <f aca="false">SUM(I5,I19,I45)</f>
        <v>14383720.07</v>
      </c>
      <c r="J54" s="24" t="n">
        <f aca="false">SUM(J5,J19,J45)</f>
        <v>0</v>
      </c>
      <c r="K54" s="24" t="n">
        <f aca="false">SUM(K5,K19,K45)</f>
        <v>0</v>
      </c>
      <c r="L54" s="24" t="n">
        <f aca="false">SUM(L5,L19,L45)</f>
        <v>0</v>
      </c>
      <c r="M54" s="24" t="n">
        <f aca="false">SUM(M5,M19,M45)</f>
        <v>0</v>
      </c>
      <c r="N54" s="24" t="n">
        <f aca="false">SUM(N5,N19,N45)</f>
        <v>0</v>
      </c>
      <c r="O54" s="24" t="n">
        <f aca="false">SUM(O5,O19,O45)</f>
        <v>0</v>
      </c>
      <c r="P54" s="24" t="n">
        <f aca="false">P5+P19+P45</f>
        <v>80045374.61</v>
      </c>
    </row>
    <row r="55" customFormat="false" ht="17.45" hidden="false" customHeight="true" outlineLevel="0" collapsed="false">
      <c r="B55" s="25" t="s">
        <v>67</v>
      </c>
      <c r="C55" s="26" t="s">
        <v>68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customFormat="false" ht="17.45" hidden="false" customHeight="true" outlineLevel="0" collapsed="false">
      <c r="B56" s="27" t="s">
        <v>69</v>
      </c>
      <c r="C56" s="28" t="s">
        <v>70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/>
    </row>
    <row r="57" customFormat="false" ht="17.45" hidden="false" customHeight="true" outlineLevel="0" collapsed="false">
      <c r="B57" s="32" t="s">
        <v>71</v>
      </c>
      <c r="D57" s="33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="35" customFormat="true" ht="17.45" hidden="false" customHeight="true" outlineLevel="0" collapsed="false">
      <c r="B58" s="36" t="s">
        <v>72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="35" customFormat="true" ht="17.45" hidden="false" customHeight="true" outlineLevel="0" collapsed="false">
      <c r="B59" s="36" t="s">
        <v>73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="35" customFormat="true" ht="17.45" hidden="false" customHeight="true" outlineLevel="0" collapsed="false">
      <c r="B60" s="36" t="s">
        <v>74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customFormat="false" ht="17.45" hidden="false" customHeight="true" outlineLevel="0" collapsed="false">
      <c r="B61" s="37" t="s">
        <v>75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customFormat="false" ht="34.5" hidden="false" customHeight="true" outlineLevel="0" collapsed="false">
      <c r="B62" s="36" t="s">
        <v>76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customFormat="false" ht="17.45" hidden="false" customHeight="true" outlineLevel="0" collapsed="false">
      <c r="B63" s="37" t="s">
        <v>77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customFormat="false" ht="17.45" hidden="false" customHeight="true" outlineLevel="0" collapsed="false">
      <c r="B64" s="36" t="s">
        <v>78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customFormat="false" ht="33.75" hidden="false" customHeight="true" outlineLevel="0" collapsed="false">
      <c r="B65" s="36" t="s">
        <v>79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1048576" customFormat="false" ht="12.8" hidden="false" customHeight="false" outlineLevel="0" collapsed="false"/>
  </sheetData>
  <mergeCells count="28">
    <mergeCell ref="A3:B3"/>
    <mergeCell ref="D3:P3"/>
    <mergeCell ref="A4:B5"/>
    <mergeCell ref="A6:P6"/>
    <mergeCell ref="A7:P7"/>
    <mergeCell ref="A16:P16"/>
    <mergeCell ref="A17:B17"/>
    <mergeCell ref="D17:P17"/>
    <mergeCell ref="A18:B19"/>
    <mergeCell ref="A20:P20"/>
    <mergeCell ref="A21:P21"/>
    <mergeCell ref="C23:P23"/>
    <mergeCell ref="A42:P42"/>
    <mergeCell ref="A43:B43"/>
    <mergeCell ref="D43:P43"/>
    <mergeCell ref="A44:B45"/>
    <mergeCell ref="A46:P46"/>
    <mergeCell ref="A47:P47"/>
    <mergeCell ref="C49:P49"/>
    <mergeCell ref="C55:P55"/>
    <mergeCell ref="B58:P58"/>
    <mergeCell ref="B59:P59"/>
    <mergeCell ref="B60:P60"/>
    <mergeCell ref="B61:P61"/>
    <mergeCell ref="B62:P62"/>
    <mergeCell ref="B63:P63"/>
    <mergeCell ref="B64:P64"/>
    <mergeCell ref="B65:P65"/>
  </mergeCells>
  <printOptions headings="false" gridLines="false" gridLinesSet="true" horizontalCentered="true" verticalCentered="false"/>
  <pageMargins left="0.315277777777778" right="0.315277777777778" top="0.7875" bottom="0.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2021-07-14T21:35:47Z</dcterms:modified>
  <cp:revision>147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