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alhamento das despes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<sst xmlns="http://schemas.openxmlformats.org/spreadsheetml/2006/main" count="123" uniqueCount="81">
  <si>
    <t xml:space="preserve">Anexo 1.2. Detalhamento das despesas</t>
  </si>
  <si>
    <t xml:space="preserve">Objeto</t>
  </si>
  <si>
    <t xml:space="preserve">Valores previstos</t>
  </si>
  <si>
    <t xml:space="preserve">Valores pagos ( c )</t>
  </si>
  <si>
    <t xml:space="preserve">(a)</t>
  </si>
  <si>
    <t xml:space="preserve">(b)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</si>
  <si>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</si>
  <si>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</si>
  <si>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</si>
  <si>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</si>
  <si>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</si>
  <si>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</si>
  <si>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</si>
  <si>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</si>
  <si>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</si>
  <si>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</si>
  <si>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</si>
  <si>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</si>
  <si>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            (d)</t>
  </si>
  <si>
    <t xml:space="preserve">Pessoal e Encargos Sociais</t>
  </si>
  <si>
    <t xml:space="preserve">APLICAÇÕES DIRETAS</t>
  </si>
  <si>
    <t xml:space="preserve">331900100</t>
  </si>
  <si>
    <t xml:space="preserve">APOSENTADORIAS E REFORMAS</t>
  </si>
  <si>
    <t xml:space="preserve">331901100</t>
  </si>
  <si>
    <t xml:space="preserve">VENC.E VANTAGENS FIXAS - PESSOAL CIVIL</t>
  </si>
  <si>
    <t xml:space="preserve">331901200</t>
  </si>
  <si>
    <t xml:space="preserve">VENCIMENTOS E VANTAGENS FIXAS - PES MILITAR</t>
  </si>
  <si>
    <t xml:space="preserve">331901300</t>
  </si>
  <si>
    <t xml:space="preserve">OBRIGACOES PATRONAIS</t>
  </si>
  <si>
    <t xml:space="preserve">OUTRAS DESPESAS VARIAVEIS - PESSOAL CIVIL</t>
  </si>
  <si>
    <t xml:space="preserve">331909100</t>
  </si>
  <si>
    <t xml:space="preserve">SENTENCAS JUDICIARIAS</t>
  </si>
  <si>
    <t xml:space="preserve">331909200</t>
  </si>
  <si>
    <t xml:space="preserve">DESPESAS DE EXERCICIOS ANTERIORES</t>
  </si>
  <si>
    <t xml:space="preserve">331909400</t>
  </si>
  <si>
    <t xml:space="preserve">INDENIZACOES E RESTITUICOES TRABALHISTAS</t>
  </si>
  <si>
    <t xml:space="preserve">OBRIGACOES PATRONAIS-OP. INTRA ORCAMENTARIA</t>
  </si>
  <si>
    <t xml:space="preserve">Outras Despesas Correntes</t>
  </si>
  <si>
    <t xml:space="preserve">TRANSFERÊNCIAS A INSTITUIÇÕES PRIVADAS</t>
  </si>
  <si>
    <t xml:space="preserve">333504100</t>
  </si>
  <si>
    <t xml:space="preserve">CONTRIBUIÇÕES</t>
  </si>
  <si>
    <t xml:space="preserve">OUTROS BENEFICIOS ASSISTENCIAIS</t>
  </si>
  <si>
    <t xml:space="preserve">DIARIAS - PESSOAL CIVIL</t>
  </si>
  <si>
    <t xml:space="preserve">DIARIAS PESSOAL MILITAR</t>
  </si>
  <si>
    <t xml:space="preserve">MATERIAL DE CONSUMO</t>
  </si>
  <si>
    <t xml:space="preserve">PREMIAÇÕES CULTURAIS, ARTÍSTICAS, CINETÍFICAS, DESPORTIVAS E OUTROS</t>
  </si>
  <si>
    <t xml:space="preserve">MATERIAL DE DISTRIBUICAO GRATUITA</t>
  </si>
  <si>
    <t xml:space="preserve">PASSAGENS E DESPESAS COM LOCOMOCAO</t>
  </si>
  <si>
    <t xml:space="preserve">SERVIÇOS DE CONSULTORIA</t>
  </si>
  <si>
    <t xml:space="preserve">OUTROS SERVICOS DE TERCEIROS - PESSOA FISICA</t>
  </si>
  <si>
    <t xml:space="preserve">LOCACAO DE MAO-DE-OBRA</t>
  </si>
  <si>
    <t xml:space="preserve">OUTROS SERVICOS DE TERCEIROS-PESSOA JURIDICA</t>
  </si>
  <si>
    <t xml:space="preserve">SERVIÇOS DE TECNOLOGIA DA INFORMAÇÃO E COMUNICAÇÃO - PESSOA JURÍDICA</t>
  </si>
  <si>
    <t xml:space="preserve">AUXILIO ALIMENTACAO</t>
  </si>
  <si>
    <t xml:space="preserve">OBRIGACOES TRIBUTARIAS E CONTRIBUTIVAS</t>
  </si>
  <si>
    <t xml:space="preserve">OUTROS AUXILIOS FINANCEIROS A PESSOA FISICA</t>
  </si>
  <si>
    <t xml:space="preserve">AUXILIO TRANSPORTE</t>
  </si>
  <si>
    <t xml:space="preserve">OBRIG.TRIBUT.E CONT.-OP. INTRA-ORCAMENTARIAS</t>
  </si>
  <si>
    <t xml:space="preserve">Investimentos</t>
  </si>
  <si>
    <t xml:space="preserve"> TRANSFERÊNCIAS A MUNICÍPIOS</t>
  </si>
  <si>
    <t xml:space="preserve">08 Outros Benefícios</t>
  </si>
  <si>
    <t xml:space="preserve">EQUIPAMENTOS E MATERIAL PERMANENTE</t>
  </si>
  <si>
    <t xml:space="preserve">APLICACOES DIRETAS</t>
  </si>
  <si>
    <t xml:space="preserve">344903900</t>
  </si>
  <si>
    <t xml:space="preserve">344905100</t>
  </si>
  <si>
    <t xml:space="preserve">OBRAS E INSTALACOES</t>
  </si>
  <si>
    <t xml:space="preserve">344905200</t>
  </si>
  <si>
    <t xml:space="preserve">Total Geral (f)</t>
  </si>
  <si>
    <t xml:space="preserve">Fonte da Informação (g):</t>
  </si>
  <si>
    <t xml:space="preserve">Diretoria de Programação e Orçamento – PGJ/AL</t>
  </si>
  <si>
    <t xml:space="preserve">Data da última atualização:</t>
  </si>
  <si>
    <t xml:space="preserve">30.09.2020</t>
  </si>
  <si>
    <t xml:space="preserve">Nota explicativa: Os valores previstos são gerenciais, uma vez que a previsão orçamentária está segregada em grupos de despesa</t>
  </si>
  <si>
    <r>
      <rPr>
        <b val="true"/>
        <sz val="8"/>
        <rFont val="Arial Narrow"/>
        <family val="2"/>
        <charset val="1"/>
      </rPr>
      <t xml:space="preserve">(a) Objeto</t>
    </r>
    <r>
      <rPr>
        <sz val="8"/>
        <rFont val="Arial Narrow"/>
        <family val="2"/>
        <charset val="1"/>
      </rPr>
      <t xml:space="preserve"> – Descrição do Tipo de Despesa, agrupada pelos Grupos de Despesa: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</si>
  <si>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(b) Valores Previstos</t>
    </r>
    <r>
      <rPr>
        <sz val="8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</si>
  <si>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8"/>
        <rFont val="Arial Narrow"/>
        <family val="2"/>
        <charset val="1"/>
      </rPr>
      <t xml:space="preserve">(c) Valores Pagos</t>
    </r>
    <r>
      <rPr>
        <sz val="8"/>
        <rFont val="Arial Narrow"/>
        <family val="2"/>
        <charset val="1"/>
      </rPr>
      <t xml:space="preserve"> – Valores pagos no mês (Regime de Caixa).</t>
    </r>
  </si>
  <si>
    <r>
      <rPr>
        <b val="true"/>
        <sz val="8"/>
        <rFont val="Arial Narrow"/>
        <family val="2"/>
        <charset val="1"/>
      </rPr>
      <t xml:space="preserve">(d) Total</t>
    </r>
    <r>
      <rPr>
        <sz val="8"/>
        <rFont val="Arial Narrow"/>
        <family val="2"/>
        <charset val="1"/>
      </rPr>
      <t xml:space="preserve"> – Somatório dos valores dos meses do ano.</t>
    </r>
  </si>
  <si>
    <r>
      <rPr>
        <b val="true"/>
        <sz val="8"/>
        <rFont val="Arial Narrow"/>
        <family val="2"/>
        <charset val="1"/>
      </rPr>
      <t xml:space="preserve">(e) Outras despesas de pessoal</t>
    </r>
    <r>
      <rPr>
        <sz val="8"/>
        <rFont val="Arial Narrow"/>
        <family val="2"/>
        <charset val="1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</si>
  <si>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 val="true"/>
        <sz val="8"/>
        <rFont val="Arial Narrow"/>
        <family val="2"/>
        <charset val="1"/>
      </rPr>
      <t xml:space="preserve">(f) Total Geral</t>
    </r>
    <r>
      <rPr>
        <sz val="8"/>
        <rFont val="Arial Narrow"/>
        <family val="2"/>
        <charset val="1"/>
      </rPr>
      <t xml:space="preserve"> – Somatório dos valores contidos nas linhas: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</si>
  <si>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(g) Fonte da Informação</t>
    </r>
    <r>
      <rPr>
        <sz val="8"/>
        <rFont val="Arial Narrow"/>
        <family val="2"/>
        <charset val="1"/>
      </rPr>
      <t xml:space="preserve"> - Setor administrativo responsável pelo levantamento das informações e dados apresentados na tabela.</t>
    </r>
  </si>
  <si>
    <r>
      <rPr>
        <b val="true"/>
        <sz val="8"/>
        <rFont val="Arial Narrow"/>
        <family val="2"/>
        <charset val="1"/>
      </rPr>
      <t xml:space="preserve">FUNDAMENTO LEGAL: </t>
    </r>
    <r>
      <rPr>
        <sz val="8"/>
        <rFont val="Arial Narrow"/>
        <family val="2"/>
        <charset val="1"/>
      </rPr>
      <t xml:space="preserve">Resolução CNMP nº 86/2012, art. 5º, inciso I, alínea “b”; Lei Complementar n. 101, art. 18; Lei n. 12.527, art. 8º, §1º, III; Lei n. 4.320/64, arts. 12 e 13; Portaria Conjunta STN/SOF n. 1, de 10 de dezembro de 2014.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</si>
</sst>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 Narrow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7"/>
      <name val="Arial Narrow"/>
      <family val="2"/>
      <charset val="1"/>
    </font>
    <font>
      <sz val="7"/>
      <color rgb="FF000000"/>
      <name val="Arial"/>
      <family val="2"/>
      <charset val="1"/>
    </font>
    <font>
      <sz val="7"/>
      <color rgb="FF000000"/>
      <name val="Arial Narrow"/>
      <family val="2"/>
      <charset val="1"/>
    </font>
    <font>
      <sz val="8"/>
      <color rgb="FF000000"/>
      <name val="Tahoma"/>
      <family val="0"/>
      <charset val="1"/>
    </font>
    <font>
      <sz val="9"/>
      <color rgb="FF000000"/>
      <name val="Arial Narrow"/>
      <family val="2"/>
      <charset val="1"/>
    </font>
    <font>
      <b val="true"/>
      <sz val="8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oeda 2" xfId="20"/>
    <cellStyle name="Normal 2" xfId="21"/>
    <cellStyle name="Porcentagem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6"/>
  <sheetViews>
    <sheetView showFormulas="false" showGridLines="true" showRowColHeaders="true" showZeros="true" rightToLeft="false" tabSelected="true" showOutlineSymbols="true" defaultGridColor="true" view="normal" topLeftCell="A40" colorId="64" zoomScale="110" zoomScaleNormal="110" zoomScalePageLayoutView="100" workbookViewId="0">
      <selection pane="topLeft" activeCell="B53" activeCellId="0" sqref="B53"/>
    </sheetView>
  </sheetViews>
  <sheetFormatPr defaultColWidth="9.17187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5.14"/>
    <col collapsed="false" customWidth="true" hidden="false" outlineLevel="0" max="3" min="3" style="1" width="14.28"/>
    <col collapsed="false" customWidth="true" hidden="false" outlineLevel="0" max="4" min="4" style="1" width="11.42"/>
    <col collapsed="false" customWidth="true" hidden="false" outlineLevel="0" max="5" min="5" style="0" width="11.71"/>
    <col collapsed="false" customWidth="true" hidden="false" outlineLevel="0" max="6" min="6" style="0" width="11.57"/>
    <col collapsed="false" customWidth="true" hidden="false" outlineLevel="0" max="7" min="7" style="0" width="13.14"/>
    <col collapsed="false" customWidth="true" hidden="false" outlineLevel="0" max="8" min="8" style="0" width="12.57"/>
    <col collapsed="false" customWidth="true" hidden="false" outlineLevel="0" max="9" min="9" style="0" width="12.14"/>
    <col collapsed="false" customWidth="true" hidden="false" outlineLevel="0" max="10" min="10" style="0" width="12.86"/>
    <col collapsed="false" customWidth="true" hidden="false" outlineLevel="0" max="11" min="11" style="0" width="13.57"/>
    <col collapsed="false" customWidth="true" hidden="false" outlineLevel="0" max="12" min="12" style="0" width="10.29"/>
    <col collapsed="false" customWidth="true" hidden="false" outlineLevel="0" max="13" min="13" style="0" width="10.42"/>
    <col collapsed="false" customWidth="true" hidden="false" outlineLevel="0" max="14" min="14" style="0" width="9.71"/>
    <col collapsed="false" customWidth="true" hidden="false" outlineLevel="0" max="15" min="15" style="0" width="10.29"/>
    <col collapsed="false" customWidth="true" hidden="false" outlineLevel="0" max="16" min="16" style="0" width="11.3"/>
    <col collapsed="false" customWidth="true" hidden="false" outlineLevel="0" max="17" min="17" style="0" width="14.69"/>
  </cols>
  <sheetData>
    <row r="1" customFormat="false" ht="17.45" hidden="false" customHeight="true" outlineLevel="0" collapsed="false">
      <c r="B1" s="2" t="s">
        <v>0</v>
      </c>
    </row>
    <row r="3" s="5" customFormat="true" ht="35.1" hidden="false" customHeight="true" outlineLevel="0" collapsed="false">
      <c r="A3" s="3" t="s">
        <v>1</v>
      </c>
      <c r="B3" s="3"/>
      <c r="C3" s="3" t="s">
        <v>2</v>
      </c>
      <c r="D3" s="4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="6" customFormat="true" ht="19.35" hidden="false" customHeight="true" outlineLevel="0" collapsed="false">
      <c r="A4" s="3" t="s">
        <v>4</v>
      </c>
      <c r="B4" s="3"/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</row>
    <row r="5" customFormat="false" ht="17.45" hidden="false" customHeight="true" outlineLevel="0" collapsed="false">
      <c r="A5" s="3"/>
      <c r="B5" s="3" t="n">
        <f aca="false">SUM(B7:B16)</f>
        <v>0</v>
      </c>
      <c r="C5" s="7" t="n">
        <f aca="false">SUM(C7:C16)</f>
        <v>141447074</v>
      </c>
      <c r="D5" s="7" t="n">
        <f aca="false">SUM(D8:D16)</f>
        <v>12137468.39</v>
      </c>
      <c r="E5" s="8" t="n">
        <f aca="false">SUM(E8:E16)</f>
        <v>12811858.28</v>
      </c>
      <c r="F5" s="8" t="n">
        <f aca="false">SUM(F8:F16)</f>
        <v>12299761.74</v>
      </c>
      <c r="G5" s="8" t="n">
        <f aca="false">SUM(G8:G16)</f>
        <v>12094252.77</v>
      </c>
      <c r="H5" s="8" t="n">
        <f aca="false">SUM(H8:H16)</f>
        <v>11920402.59</v>
      </c>
      <c r="I5" s="8" t="n">
        <f aca="false">SUM(I8:I16)</f>
        <v>10075633.78</v>
      </c>
      <c r="J5" s="8" t="n">
        <f aca="false">SUM(J8:J16)</f>
        <v>13760999.16</v>
      </c>
      <c r="K5" s="8" t="n">
        <f aca="false">SUM(K8:K16)</f>
        <v>12046617.07</v>
      </c>
      <c r="L5" s="8" t="n">
        <f aca="false">SUM(L8:L16)</f>
        <v>10150447.37</v>
      </c>
      <c r="M5" s="8" t="n">
        <f aca="false">SUM(M8:M16)</f>
        <v>0</v>
      </c>
      <c r="N5" s="8" t="n">
        <f aca="false">SUM(N8:N16)</f>
        <v>0</v>
      </c>
      <c r="O5" s="8" t="n">
        <f aca="false">SUM(O8:O16)</f>
        <v>0</v>
      </c>
      <c r="P5" s="8" t="n">
        <f aca="false">SUM(D5:O5)</f>
        <v>107297441.15</v>
      </c>
    </row>
    <row r="6" customFormat="false" ht="17.45" hidden="false" customHeight="true" outlineLevel="0" collapsed="false">
      <c r="A6" s="9" t="s">
        <v>19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customFormat="false" ht="17.45" hidden="false" customHeight="true" outlineLevel="0" collapsed="false">
      <c r="A7" s="10" t="s">
        <v>20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customFormat="false" ht="17.45" hidden="false" customHeight="true" outlineLevel="0" collapsed="false">
      <c r="A8" s="10" t="s">
        <v>21</v>
      </c>
      <c r="B8" s="10" t="s">
        <v>22</v>
      </c>
      <c r="C8" s="11" t="n">
        <v>28654659</v>
      </c>
      <c r="D8" s="11" t="n">
        <v>2655434.58</v>
      </c>
      <c r="E8" s="11" t="n">
        <v>2454010.1</v>
      </c>
      <c r="F8" s="11" t="n">
        <v>2568389.15</v>
      </c>
      <c r="G8" s="11" t="n">
        <v>2572903.51</v>
      </c>
      <c r="H8" s="11" t="n">
        <v>2606877.49</v>
      </c>
      <c r="I8" s="11" t="n">
        <v>2509979.91</v>
      </c>
      <c r="J8" s="11" t="n">
        <v>2457547.89</v>
      </c>
      <c r="K8" s="11" t="n">
        <v>2631504.92</v>
      </c>
      <c r="L8" s="12" t="n">
        <v>2675996.76</v>
      </c>
      <c r="M8" s="12"/>
      <c r="N8" s="12"/>
      <c r="O8" s="12"/>
      <c r="P8" s="12" t="n">
        <f aca="false">SUM(D8:O8)</f>
        <v>23132644.31</v>
      </c>
    </row>
    <row r="9" customFormat="false" ht="17.45" hidden="false" customHeight="true" outlineLevel="0" collapsed="false">
      <c r="A9" s="10" t="s">
        <v>23</v>
      </c>
      <c r="B9" s="10" t="s">
        <v>24</v>
      </c>
      <c r="C9" s="11" t="n">
        <v>95041910</v>
      </c>
      <c r="D9" s="11" t="n">
        <v>8436795.38</v>
      </c>
      <c r="E9" s="11" t="n">
        <v>8925577.84</v>
      </c>
      <c r="F9" s="11" t="n">
        <v>8550406.88</v>
      </c>
      <c r="G9" s="11" t="n">
        <v>8678087.86</v>
      </c>
      <c r="H9" s="11" t="n">
        <v>8379739.62</v>
      </c>
      <c r="I9" s="11" t="n">
        <v>6807355.74</v>
      </c>
      <c r="J9" s="11" t="n">
        <v>10429850.84</v>
      </c>
      <c r="K9" s="11" t="n">
        <v>8634854.17</v>
      </c>
      <c r="L9" s="12" t="n">
        <v>6610497.93</v>
      </c>
      <c r="M9" s="12"/>
      <c r="N9" s="12"/>
      <c r="O9" s="12"/>
      <c r="P9" s="12" t="n">
        <f aca="false">SUM(D9:O9)</f>
        <v>75453166.26</v>
      </c>
    </row>
    <row r="10" customFormat="false" ht="17.45" hidden="false" customHeight="true" outlineLevel="0" collapsed="false">
      <c r="A10" s="10" t="s">
        <v>25</v>
      </c>
      <c r="B10" s="10" t="s">
        <v>26</v>
      </c>
      <c r="C10" s="11" t="n">
        <v>671000</v>
      </c>
      <c r="D10" s="11" t="n">
        <v>67086.41</v>
      </c>
      <c r="E10" s="11" t="n">
        <v>68094.95</v>
      </c>
      <c r="F10" s="11" t="n">
        <v>68073.12</v>
      </c>
      <c r="G10" s="11" t="n">
        <v>68753.18</v>
      </c>
      <c r="H10" s="11" t="n">
        <v>72391.73</v>
      </c>
      <c r="I10" s="11" t="n">
        <v>70925.35</v>
      </c>
      <c r="J10" s="11" t="n">
        <v>69215.56</v>
      </c>
      <c r="K10" s="11" t="n">
        <v>69215.56</v>
      </c>
      <c r="L10" s="12" t="n">
        <v>75895.26</v>
      </c>
      <c r="M10" s="12"/>
      <c r="N10" s="12"/>
      <c r="O10" s="12"/>
      <c r="P10" s="12" t="n">
        <f aca="false">SUM(D10:O10)</f>
        <v>629651.12</v>
      </c>
    </row>
    <row r="11" customFormat="false" ht="17.45" hidden="false" customHeight="true" outlineLevel="0" collapsed="false">
      <c r="A11" s="10" t="s">
        <v>27</v>
      </c>
      <c r="B11" s="10" t="s">
        <v>28</v>
      </c>
      <c r="C11" s="11" t="n">
        <v>1218900</v>
      </c>
      <c r="D11" s="11" t="n">
        <v>0</v>
      </c>
      <c r="E11" s="11" t="n">
        <v>185960.16</v>
      </c>
      <c r="F11" s="11" t="n">
        <v>0</v>
      </c>
      <c r="G11" s="11" t="n">
        <v>93339.44</v>
      </c>
      <c r="H11" s="11" t="n">
        <v>191007.02</v>
      </c>
      <c r="I11" s="11" t="n">
        <v>0</v>
      </c>
      <c r="J11" s="11" t="n">
        <v>96177.39</v>
      </c>
      <c r="K11" s="11" t="n">
        <v>94818.87</v>
      </c>
      <c r="L11" s="12" t="n">
        <v>94818.87</v>
      </c>
      <c r="M11" s="12"/>
      <c r="N11" s="12"/>
      <c r="O11" s="12"/>
      <c r="P11" s="12" t="n">
        <f aca="false">SUM(D11:O11)</f>
        <v>756121.75</v>
      </c>
    </row>
    <row r="12" customFormat="false" ht="17.45" hidden="false" customHeight="true" outlineLevel="0" collapsed="false">
      <c r="A12" s="10" t="n">
        <v>3319016</v>
      </c>
      <c r="B12" s="10" t="s">
        <v>29</v>
      </c>
      <c r="C12" s="11" t="n">
        <v>1000000</v>
      </c>
      <c r="D12" s="11" t="n">
        <v>0</v>
      </c>
      <c r="E12" s="11" t="n">
        <v>0</v>
      </c>
      <c r="F12" s="11" t="n">
        <v>0</v>
      </c>
      <c r="G12" s="11" t="n">
        <v>0</v>
      </c>
      <c r="H12" s="11" t="n">
        <v>0</v>
      </c>
      <c r="I12" s="11" t="n">
        <v>0</v>
      </c>
      <c r="J12" s="11" t="n">
        <v>0</v>
      </c>
      <c r="K12" s="11" t="n">
        <v>0</v>
      </c>
      <c r="L12" s="12" t="n">
        <v>0</v>
      </c>
      <c r="M12" s="12"/>
      <c r="N12" s="12"/>
      <c r="O12" s="12"/>
      <c r="P12" s="12" t="n">
        <f aca="false">SUM(D12:O12)</f>
        <v>0</v>
      </c>
    </row>
    <row r="13" customFormat="false" ht="17.25" hidden="false" customHeight="true" outlineLevel="0" collapsed="false">
      <c r="A13" s="10" t="s">
        <v>30</v>
      </c>
      <c r="B13" s="10" t="s">
        <v>31</v>
      </c>
      <c r="C13" s="11" t="n">
        <v>1000</v>
      </c>
      <c r="D13" s="11" t="n">
        <v>0</v>
      </c>
      <c r="E13" s="11" t="n">
        <v>0</v>
      </c>
      <c r="F13" s="11" t="n">
        <v>0</v>
      </c>
      <c r="G13" s="11" t="n">
        <v>0</v>
      </c>
      <c r="H13" s="11" t="n">
        <v>0</v>
      </c>
      <c r="I13" s="11" t="n">
        <v>0</v>
      </c>
      <c r="J13" s="11" t="n">
        <v>0</v>
      </c>
      <c r="K13" s="11" t="n">
        <v>0</v>
      </c>
      <c r="L13" s="12" t="n">
        <v>0</v>
      </c>
      <c r="M13" s="12"/>
      <c r="N13" s="12"/>
      <c r="O13" s="12"/>
      <c r="P13" s="12" t="n">
        <f aca="false">SUM(D13:O13)</f>
        <v>0</v>
      </c>
    </row>
    <row r="14" customFormat="false" ht="17.25" hidden="false" customHeight="true" outlineLevel="0" collapsed="false">
      <c r="A14" s="10" t="s">
        <v>32</v>
      </c>
      <c r="B14" s="10" t="s">
        <v>33</v>
      </c>
      <c r="C14" s="11" t="n">
        <v>7000</v>
      </c>
      <c r="D14" s="11" t="n">
        <v>0</v>
      </c>
      <c r="E14" s="11" t="n">
        <v>0</v>
      </c>
      <c r="F14" s="11" t="n">
        <v>0</v>
      </c>
      <c r="G14" s="11" t="n">
        <v>0</v>
      </c>
      <c r="H14" s="11" t="n">
        <v>0</v>
      </c>
      <c r="I14" s="11" t="n">
        <v>276.74</v>
      </c>
      <c r="J14" s="11" t="n">
        <v>104.96</v>
      </c>
      <c r="K14" s="11" t="n">
        <v>5716.3</v>
      </c>
      <c r="L14" s="12" t="n">
        <v>0</v>
      </c>
      <c r="M14" s="12"/>
      <c r="N14" s="12"/>
      <c r="O14" s="12"/>
      <c r="P14" s="12" t="n">
        <f aca="false">SUM(D14:O14)</f>
        <v>6098</v>
      </c>
    </row>
    <row r="15" customFormat="false" ht="17.45" hidden="false" customHeight="true" outlineLevel="0" collapsed="false">
      <c r="A15" s="10" t="s">
        <v>34</v>
      </c>
      <c r="B15" s="10" t="s">
        <v>35</v>
      </c>
      <c r="C15" s="11" t="n">
        <v>500000</v>
      </c>
      <c r="D15" s="11" t="n">
        <v>0</v>
      </c>
      <c r="E15" s="11" t="n">
        <v>187957.13</v>
      </c>
      <c r="F15" s="11" t="n">
        <v>127855.81</v>
      </c>
      <c r="G15" s="11" t="n">
        <v>36205.6</v>
      </c>
      <c r="H15" s="11" t="n">
        <v>0</v>
      </c>
      <c r="I15" s="11" t="n">
        <v>3286.02</v>
      </c>
      <c r="J15" s="11" t="n">
        <v>12355.34</v>
      </c>
      <c r="K15" s="11" t="n">
        <v>384.18</v>
      </c>
      <c r="L15" s="12" t="n">
        <v>0</v>
      </c>
      <c r="M15" s="12"/>
      <c r="N15" s="12"/>
      <c r="O15" s="12"/>
      <c r="P15" s="12" t="n">
        <f aca="false">SUM(D15:O15)</f>
        <v>368044.08</v>
      </c>
    </row>
    <row r="16" customFormat="false" ht="17.45" hidden="false" customHeight="true" outlineLevel="0" collapsed="false">
      <c r="A16" s="10" t="n">
        <v>331911300</v>
      </c>
      <c r="B16" s="10" t="s">
        <v>36</v>
      </c>
      <c r="C16" s="11" t="n">
        <v>14352605</v>
      </c>
      <c r="D16" s="11" t="n">
        <v>978152.02</v>
      </c>
      <c r="E16" s="11" t="n">
        <v>990258.1</v>
      </c>
      <c r="F16" s="11" t="n">
        <v>985036.78</v>
      </c>
      <c r="G16" s="11" t="n">
        <v>644963.18</v>
      </c>
      <c r="H16" s="11" t="n">
        <v>670386.73</v>
      </c>
      <c r="I16" s="11" t="n">
        <v>683810.02</v>
      </c>
      <c r="J16" s="11" t="n">
        <v>695747.18</v>
      </c>
      <c r="K16" s="11" t="n">
        <v>610123.07</v>
      </c>
      <c r="L16" s="12" t="n">
        <v>693238.55</v>
      </c>
      <c r="M16" s="12"/>
      <c r="N16" s="12"/>
      <c r="O16" s="12"/>
      <c r="P16" s="12" t="n">
        <f aca="false">SUM(D16:O16)</f>
        <v>6951715.63</v>
      </c>
    </row>
    <row r="17" customFormat="false" ht="17.45" hidden="false" customHeight="true" outlineLevel="0" collapsed="false">
      <c r="A17" s="13"/>
      <c r="B17" s="13"/>
      <c r="C17" s="13" t="n">
        <v>22567543</v>
      </c>
      <c r="D17" s="13" t="n">
        <v>956767.35</v>
      </c>
      <c r="E17" s="13" t="n">
        <v>1353899.68</v>
      </c>
      <c r="F17" s="13" t="n">
        <v>2014805.13</v>
      </c>
      <c r="G17" s="13" t="n">
        <v>1459856.8</v>
      </c>
      <c r="H17" s="13" t="n">
        <v>1642515.36</v>
      </c>
      <c r="I17" s="13" t="n">
        <v>1746598.67</v>
      </c>
      <c r="J17" s="13" t="n">
        <v>2215166.67</v>
      </c>
      <c r="K17" s="13" t="n">
        <v>1499650.02</v>
      </c>
      <c r="L17" s="13" t="n">
        <v>3542.94</v>
      </c>
      <c r="M17" s="13" t="n">
        <v>2087057.28</v>
      </c>
      <c r="N17" s="13" t="n">
        <v>1993383.25</v>
      </c>
      <c r="O17" s="13" t="n">
        <v>2358603.05</v>
      </c>
      <c r="P17" s="13"/>
    </row>
    <row r="18" s="5" customFormat="true" ht="35.1" hidden="false" customHeight="true" outlineLevel="0" collapsed="false">
      <c r="A18" s="3" t="s">
        <v>1</v>
      </c>
      <c r="B18" s="3"/>
      <c r="C18" s="3" t="s">
        <v>2</v>
      </c>
      <c r="D18" s="4" t="s">
        <v>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="6" customFormat="true" ht="19.35" hidden="false" customHeight="true" outlineLevel="0" collapsed="false">
      <c r="A19" s="3" t="s">
        <v>4</v>
      </c>
      <c r="B19" s="3"/>
      <c r="C19" s="3" t="s">
        <v>5</v>
      </c>
      <c r="D19" s="4" t="s">
        <v>6</v>
      </c>
      <c r="E19" s="4" t="s">
        <v>7</v>
      </c>
      <c r="F19" s="4" t="s">
        <v>8</v>
      </c>
      <c r="G19" s="4" t="s">
        <v>9</v>
      </c>
      <c r="H19" s="4" t="s">
        <v>10</v>
      </c>
      <c r="I19" s="4" t="s">
        <v>11</v>
      </c>
      <c r="J19" s="4" t="s">
        <v>12</v>
      </c>
      <c r="K19" s="4" t="s">
        <v>13</v>
      </c>
      <c r="L19" s="4" t="s">
        <v>14</v>
      </c>
      <c r="M19" s="4" t="s">
        <v>15</v>
      </c>
      <c r="N19" s="4" t="s">
        <v>16</v>
      </c>
      <c r="O19" s="4" t="s">
        <v>17</v>
      </c>
      <c r="P19" s="4" t="s">
        <v>18</v>
      </c>
    </row>
    <row r="20" customFormat="false" ht="17.45" hidden="false" customHeight="true" outlineLevel="0" collapsed="false">
      <c r="A20" s="3"/>
      <c r="B20" s="3"/>
      <c r="C20" s="7" t="n">
        <f aca="false">SUM(C22:C42)</f>
        <v>29144827</v>
      </c>
      <c r="D20" s="7" t="n">
        <f aca="false">SUM(D22:D42)</f>
        <v>855452.26</v>
      </c>
      <c r="E20" s="8" t="n">
        <f aca="false">SUM(E22:E42)</f>
        <v>1190973.28</v>
      </c>
      <c r="F20" s="8" t="n">
        <f aca="false">SUM(F22:F42)</f>
        <v>1825546.47</v>
      </c>
      <c r="G20" s="8" t="n">
        <f aca="false">SUM(G22:G42)</f>
        <v>1340665.87</v>
      </c>
      <c r="H20" s="8" t="n">
        <f aca="false">SUM(H22:H42)</f>
        <v>1408469.28</v>
      </c>
      <c r="I20" s="8" t="n">
        <f aca="false">SUM(I22:I42)</f>
        <v>1156440.16</v>
      </c>
      <c r="J20" s="8" t="n">
        <f aca="false">SUM(J22:J42)</f>
        <v>1330040.41</v>
      </c>
      <c r="K20" s="8" t="n">
        <f aca="false">SUM(K22:K42)</f>
        <v>1316161.51</v>
      </c>
      <c r="L20" s="8" t="n">
        <f aca="false">SUM(L22:L42)</f>
        <v>1544092.82</v>
      </c>
      <c r="M20" s="8" t="n">
        <f aca="false">SUM(M22:M42)</f>
        <v>0</v>
      </c>
      <c r="N20" s="8" t="n">
        <f aca="false">SUM(N22:N42)</f>
        <v>0</v>
      </c>
      <c r="O20" s="8" t="n">
        <f aca="false">SUM(O22:O42)</f>
        <v>0</v>
      </c>
      <c r="P20" s="8" t="n">
        <f aca="false">SUM(D20:O20)</f>
        <v>11967842.06</v>
      </c>
    </row>
    <row r="21" s="14" customFormat="true" ht="17.45" hidden="false" customHeight="true" outlineLevel="0" collapsed="false">
      <c r="A21" s="9" t="s">
        <v>37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customFormat="false" ht="17.45" hidden="false" customHeight="true" outlineLevel="0" collapsed="false">
      <c r="A22" s="10" t="s">
        <v>38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customFormat="false" ht="17.45" hidden="false" customHeight="true" outlineLevel="0" collapsed="false">
      <c r="A23" s="10" t="s">
        <v>39</v>
      </c>
      <c r="B23" s="10" t="s">
        <v>40</v>
      </c>
      <c r="C23" s="11" t="n">
        <v>5000</v>
      </c>
      <c r="D23" s="11" t="n">
        <v>0</v>
      </c>
      <c r="E23" s="11" t="n">
        <v>0</v>
      </c>
      <c r="F23" s="12" t="n">
        <v>0</v>
      </c>
      <c r="G23" s="12" t="n">
        <v>0</v>
      </c>
      <c r="H23" s="12" t="n">
        <v>0</v>
      </c>
      <c r="I23" s="12" t="n">
        <v>0</v>
      </c>
      <c r="J23" s="12" t="n">
        <v>0</v>
      </c>
      <c r="K23" s="12" t="n">
        <v>0</v>
      </c>
      <c r="L23" s="12" t="n">
        <v>0</v>
      </c>
      <c r="M23" s="12"/>
      <c r="N23" s="12"/>
      <c r="O23" s="12"/>
      <c r="P23" s="15" t="n">
        <v>0</v>
      </c>
    </row>
    <row r="24" customFormat="false" ht="17.45" hidden="false" customHeight="true" outlineLevel="0" collapsed="false">
      <c r="A24" s="11" t="s">
        <v>20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customFormat="false" ht="17.45" hidden="false" customHeight="true" outlineLevel="0" collapsed="false">
      <c r="A25" s="10" t="n">
        <v>333900800</v>
      </c>
      <c r="B25" s="10" t="s">
        <v>41</v>
      </c>
      <c r="C25" s="11" t="n">
        <v>178311.35</v>
      </c>
      <c r="D25" s="11" t="n">
        <v>0</v>
      </c>
      <c r="E25" s="11" t="n">
        <v>0</v>
      </c>
      <c r="F25" s="11" t="n">
        <v>35462.27</v>
      </c>
      <c r="G25" s="11" t="n">
        <v>35462.27</v>
      </c>
      <c r="H25" s="11" t="n">
        <v>0</v>
      </c>
      <c r="I25" s="11" t="n">
        <v>106386.81</v>
      </c>
      <c r="J25" s="11" t="n">
        <v>0</v>
      </c>
      <c r="K25" s="11" t="n">
        <v>0</v>
      </c>
      <c r="L25" s="12" t="n">
        <v>0</v>
      </c>
      <c r="M25" s="12"/>
      <c r="N25" s="12"/>
      <c r="O25" s="12"/>
      <c r="P25" s="15" t="n">
        <f aca="false">SUM(D25:O25)</f>
        <v>177311.35</v>
      </c>
    </row>
    <row r="26" customFormat="false" ht="17.45" hidden="false" customHeight="true" outlineLevel="0" collapsed="false">
      <c r="A26" s="10" t="n">
        <v>333901400</v>
      </c>
      <c r="B26" s="10" t="s">
        <v>42</v>
      </c>
      <c r="C26" s="11" t="n">
        <v>803004</v>
      </c>
      <c r="D26" s="11" t="n">
        <v>1943.46</v>
      </c>
      <c r="E26" s="11" t="n">
        <v>8517.98</v>
      </c>
      <c r="F26" s="11" t="n">
        <v>14633.71</v>
      </c>
      <c r="G26" s="11" t="n">
        <v>-1245.01</v>
      </c>
      <c r="H26" s="11" t="n">
        <v>-580.12</v>
      </c>
      <c r="I26" s="11" t="n">
        <v>-304.94</v>
      </c>
      <c r="J26" s="11" t="n">
        <v>1268.62</v>
      </c>
      <c r="K26" s="11" t="n">
        <v>1447.18</v>
      </c>
      <c r="L26" s="12" t="n">
        <v>3427.28</v>
      </c>
      <c r="M26" s="12"/>
      <c r="N26" s="12"/>
      <c r="O26" s="12"/>
      <c r="P26" s="15" t="n">
        <f aca="false">SUM(D26:O26)</f>
        <v>29108.16</v>
      </c>
    </row>
    <row r="27" customFormat="false" ht="17.45" hidden="false" customHeight="true" outlineLevel="0" collapsed="false">
      <c r="A27" s="10" t="n">
        <v>333901500</v>
      </c>
      <c r="B27" s="10" t="s">
        <v>43</v>
      </c>
      <c r="C27" s="11" t="n">
        <v>90000</v>
      </c>
      <c r="D27" s="11" t="n">
        <v>2340</v>
      </c>
      <c r="E27" s="11" t="n">
        <v>309.88</v>
      </c>
      <c r="F27" s="11" t="n">
        <v>4044.86</v>
      </c>
      <c r="G27" s="11" t="n">
        <v>887.47</v>
      </c>
      <c r="H27" s="11" t="n">
        <v>-1485</v>
      </c>
      <c r="I27" s="11" t="n">
        <v>0</v>
      </c>
      <c r="J27" s="11" t="n">
        <v>1170</v>
      </c>
      <c r="K27" s="11" t="n">
        <v>450</v>
      </c>
      <c r="L27" s="12" t="n">
        <v>1414.93</v>
      </c>
      <c r="M27" s="12"/>
      <c r="N27" s="12"/>
      <c r="O27" s="12"/>
      <c r="P27" s="15" t="n">
        <f aca="false">SUM(D27:O27)</f>
        <v>9132.14</v>
      </c>
    </row>
    <row r="28" customFormat="false" ht="17.45" hidden="false" customHeight="true" outlineLevel="0" collapsed="false">
      <c r="A28" s="10" t="n">
        <v>333903000</v>
      </c>
      <c r="B28" s="10" t="s">
        <v>44</v>
      </c>
      <c r="C28" s="11" t="n">
        <v>1434040</v>
      </c>
      <c r="D28" s="11" t="n">
        <v>18644.78</v>
      </c>
      <c r="E28" s="11" t="n">
        <v>56462.98</v>
      </c>
      <c r="F28" s="11" t="n">
        <v>50653.59</v>
      </c>
      <c r="G28" s="11" t="n">
        <v>31219.48</v>
      </c>
      <c r="H28" s="11" t="n">
        <v>18073.92</v>
      </c>
      <c r="I28" s="11" t="n">
        <v>21415.29</v>
      </c>
      <c r="J28" s="11" t="n">
        <v>8539.29</v>
      </c>
      <c r="K28" s="11" t="n">
        <v>27163.37</v>
      </c>
      <c r="L28" s="12" t="n">
        <v>42419.29</v>
      </c>
      <c r="M28" s="12"/>
      <c r="N28" s="12"/>
      <c r="O28" s="12"/>
      <c r="P28" s="15" t="n">
        <f aca="false">SUM(D28:O28)</f>
        <v>274591.99</v>
      </c>
    </row>
    <row r="29" customFormat="false" ht="17.45" hidden="false" customHeight="true" outlineLevel="0" collapsed="false">
      <c r="A29" s="10" t="n">
        <v>333903100</v>
      </c>
      <c r="B29" s="10" t="s">
        <v>45</v>
      </c>
      <c r="C29" s="11" t="n">
        <v>1480</v>
      </c>
      <c r="D29" s="11" t="n">
        <v>0</v>
      </c>
      <c r="E29" s="11" t="n">
        <v>0</v>
      </c>
      <c r="F29" s="11" t="n">
        <v>0</v>
      </c>
      <c r="G29" s="11" t="n">
        <v>0</v>
      </c>
      <c r="H29" s="11" t="n">
        <v>0</v>
      </c>
      <c r="I29" s="11" t="n">
        <v>0</v>
      </c>
      <c r="J29" s="11" t="n">
        <v>630</v>
      </c>
      <c r="K29" s="11" t="n">
        <v>0</v>
      </c>
      <c r="L29" s="12" t="n">
        <v>0</v>
      </c>
      <c r="M29" s="12"/>
      <c r="N29" s="12"/>
      <c r="O29" s="12"/>
      <c r="P29" s="15" t="n">
        <f aca="false">SUM(D29:O29)</f>
        <v>630</v>
      </c>
    </row>
    <row r="30" customFormat="false" ht="17.45" hidden="false" customHeight="true" outlineLevel="0" collapsed="false">
      <c r="A30" s="10" t="n">
        <v>33903200</v>
      </c>
      <c r="B30" s="10" t="s">
        <v>46</v>
      </c>
      <c r="C30" s="11" t="n">
        <v>2000</v>
      </c>
      <c r="D30" s="11" t="n">
        <v>0</v>
      </c>
      <c r="E30" s="11" t="n">
        <v>0</v>
      </c>
      <c r="F30" s="11" t="n">
        <v>0</v>
      </c>
      <c r="G30" s="11" t="n">
        <v>0</v>
      </c>
      <c r="H30" s="11" t="n">
        <v>0</v>
      </c>
      <c r="I30" s="11" t="n">
        <v>0</v>
      </c>
      <c r="J30" s="11" t="n">
        <v>0</v>
      </c>
      <c r="K30" s="11" t="n">
        <v>0</v>
      </c>
      <c r="L30" s="12" t="n">
        <v>0</v>
      </c>
      <c r="M30" s="12"/>
      <c r="N30" s="12"/>
      <c r="O30" s="12"/>
      <c r="P30" s="15" t="n">
        <f aca="false">SUM(D30:O30)</f>
        <v>0</v>
      </c>
    </row>
    <row r="31" customFormat="false" ht="17.45" hidden="false" customHeight="true" outlineLevel="0" collapsed="false">
      <c r="A31" s="10" t="n">
        <v>333903300</v>
      </c>
      <c r="B31" s="10" t="s">
        <v>47</v>
      </c>
      <c r="C31" s="11" t="n">
        <v>275400</v>
      </c>
      <c r="D31" s="11" t="n">
        <v>3889.29</v>
      </c>
      <c r="E31" s="11" t="n">
        <v>1523.91</v>
      </c>
      <c r="F31" s="11" t="n">
        <v>0</v>
      </c>
      <c r="G31" s="11" t="n">
        <v>0</v>
      </c>
      <c r="H31" s="11" t="n">
        <v>16957.5</v>
      </c>
      <c r="I31" s="11" t="n">
        <v>0</v>
      </c>
      <c r="J31" s="11" t="n">
        <v>0</v>
      </c>
      <c r="K31" s="11" t="n">
        <v>0</v>
      </c>
      <c r="L31" s="12" t="n">
        <v>0</v>
      </c>
      <c r="M31" s="12"/>
      <c r="N31" s="12"/>
      <c r="O31" s="12"/>
      <c r="P31" s="15" t="n">
        <f aca="false">SUM(D31:O31)</f>
        <v>22370.7</v>
      </c>
    </row>
    <row r="32" customFormat="false" ht="17.45" hidden="false" customHeight="true" outlineLevel="0" collapsed="false">
      <c r="A32" s="10" t="n">
        <v>333903500</v>
      </c>
      <c r="B32" s="10" t="s">
        <v>48</v>
      </c>
      <c r="C32" s="11" t="n">
        <v>257582.89</v>
      </c>
      <c r="D32" s="11" t="n">
        <v>19953.65</v>
      </c>
      <c r="E32" s="11" t="n">
        <v>19953.65</v>
      </c>
      <c r="F32" s="11" t="n">
        <v>19953.65</v>
      </c>
      <c r="G32" s="11" t="n">
        <v>19953.65</v>
      </c>
      <c r="H32" s="11" t="n">
        <v>19953.65</v>
      </c>
      <c r="I32" s="11" t="n">
        <v>19953.65</v>
      </c>
      <c r="J32" s="11" t="n">
        <v>0</v>
      </c>
      <c r="K32" s="11" t="n">
        <v>19953.65</v>
      </c>
      <c r="L32" s="12" t="n">
        <v>0</v>
      </c>
      <c r="M32" s="12"/>
      <c r="N32" s="12"/>
      <c r="O32" s="12"/>
      <c r="P32" s="15" t="n">
        <f aca="false">SUM(D32:O32)</f>
        <v>139675.55</v>
      </c>
    </row>
    <row r="33" customFormat="false" ht="17.45" hidden="false" customHeight="true" outlineLevel="0" collapsed="false">
      <c r="A33" s="10" t="n">
        <v>333903600</v>
      </c>
      <c r="B33" s="10" t="s">
        <v>49</v>
      </c>
      <c r="C33" s="11" t="n">
        <v>3828490</v>
      </c>
      <c r="D33" s="11" t="n">
        <v>227078.05</v>
      </c>
      <c r="E33" s="11" t="n">
        <v>7979.04</v>
      </c>
      <c r="F33" s="11" t="n">
        <v>230909.79</v>
      </c>
      <c r="G33" s="11" t="n">
        <v>437342.3</v>
      </c>
      <c r="H33" s="11" t="n">
        <v>231481.84</v>
      </c>
      <c r="I33" s="11" t="n">
        <v>35978.74</v>
      </c>
      <c r="J33" s="11" t="n">
        <v>222500.31</v>
      </c>
      <c r="K33" s="11" t="n">
        <v>221333.5</v>
      </c>
      <c r="L33" s="12" t="n">
        <v>206301.92</v>
      </c>
      <c r="M33" s="12"/>
      <c r="N33" s="12"/>
      <c r="O33" s="12"/>
      <c r="P33" s="15" t="n">
        <f aca="false">SUM(D33:O33)</f>
        <v>1820905.49</v>
      </c>
    </row>
    <row r="34" customFormat="false" ht="17.45" hidden="false" customHeight="true" outlineLevel="0" collapsed="false">
      <c r="A34" s="10" t="n">
        <v>333903700</v>
      </c>
      <c r="B34" s="10" t="s">
        <v>50</v>
      </c>
      <c r="C34" s="11" t="n">
        <v>1500000</v>
      </c>
      <c r="D34" s="11" t="n">
        <v>91381.13</v>
      </c>
      <c r="E34" s="11" t="n">
        <v>121688.71</v>
      </c>
      <c r="F34" s="11" t="n">
        <v>82864.51</v>
      </c>
      <c r="G34" s="11" t="n">
        <v>49455</v>
      </c>
      <c r="H34" s="11" t="n">
        <v>46545.71</v>
      </c>
      <c r="I34" s="11" t="n">
        <v>46686.81</v>
      </c>
      <c r="J34" s="11" t="n">
        <v>122265.91</v>
      </c>
      <c r="K34" s="11" t="n">
        <v>127702.85</v>
      </c>
      <c r="L34" s="12" t="n">
        <v>49417.91</v>
      </c>
      <c r="M34" s="12"/>
      <c r="N34" s="12"/>
      <c r="O34" s="12"/>
      <c r="P34" s="15" t="n">
        <f aca="false">SUM(D34:O34)</f>
        <v>738008.54</v>
      </c>
    </row>
    <row r="35" customFormat="false" ht="17.45" hidden="false" customHeight="true" outlineLevel="0" collapsed="false">
      <c r="A35" s="10" t="n">
        <v>333903900</v>
      </c>
      <c r="B35" s="10" t="s">
        <v>51</v>
      </c>
      <c r="C35" s="11" t="n">
        <v>6603366</v>
      </c>
      <c r="D35" s="11" t="n">
        <v>129302.77</v>
      </c>
      <c r="E35" s="11" t="n">
        <v>157737.56</v>
      </c>
      <c r="F35" s="11" t="n">
        <v>624911.57</v>
      </c>
      <c r="G35" s="11" t="n">
        <v>273053.84</v>
      </c>
      <c r="H35" s="11" t="n">
        <v>135050.36</v>
      </c>
      <c r="I35" s="11" t="n">
        <v>153885.52</v>
      </c>
      <c r="J35" s="11" t="n">
        <v>303737.35</v>
      </c>
      <c r="K35" s="11" t="n">
        <v>146568.74</v>
      </c>
      <c r="L35" s="12" t="n">
        <v>313472.77</v>
      </c>
      <c r="M35" s="12"/>
      <c r="N35" s="12"/>
      <c r="O35" s="12"/>
      <c r="P35" s="15" t="n">
        <f aca="false">SUM(D35:O35)</f>
        <v>2237720.48</v>
      </c>
    </row>
    <row r="36" customFormat="false" ht="17.45" hidden="false" customHeight="true" outlineLevel="0" collapsed="false">
      <c r="A36" s="10" t="n">
        <v>333904000</v>
      </c>
      <c r="B36" s="10" t="s">
        <v>52</v>
      </c>
      <c r="C36" s="11" t="n">
        <v>6470417.11</v>
      </c>
      <c r="D36" s="11" t="n">
        <v>14524.24</v>
      </c>
      <c r="E36" s="11" t="n">
        <v>474349.52</v>
      </c>
      <c r="F36" s="11" t="n">
        <v>419779.65</v>
      </c>
      <c r="G36" s="11" t="n">
        <v>153150.18</v>
      </c>
      <c r="H36" s="11" t="n">
        <v>440443.56</v>
      </c>
      <c r="I36" s="11" t="n">
        <v>271567.84</v>
      </c>
      <c r="J36" s="11" t="n">
        <v>168297.67</v>
      </c>
      <c r="K36" s="11" t="n">
        <v>269142.22</v>
      </c>
      <c r="L36" s="12" t="n">
        <v>427671.15</v>
      </c>
      <c r="M36" s="12"/>
      <c r="N36" s="12"/>
      <c r="O36" s="12"/>
      <c r="P36" s="15" t="n">
        <f aca="false">SUM(D36:O36)</f>
        <v>2638926.03</v>
      </c>
    </row>
    <row r="37" customFormat="false" ht="17.45" hidden="false" customHeight="true" outlineLevel="0" collapsed="false">
      <c r="A37" s="10" t="n">
        <v>333904600</v>
      </c>
      <c r="B37" s="10" t="s">
        <v>53</v>
      </c>
      <c r="C37" s="11" t="n">
        <v>7621515.65</v>
      </c>
      <c r="D37" s="11" t="n">
        <v>342613.99</v>
      </c>
      <c r="E37" s="11" t="n">
        <v>342116.73</v>
      </c>
      <c r="F37" s="11" t="n">
        <v>342317.24</v>
      </c>
      <c r="G37" s="11" t="n">
        <v>340637.88</v>
      </c>
      <c r="H37" s="11" t="n">
        <v>502027.86</v>
      </c>
      <c r="I37" s="11" t="n">
        <v>500870.44</v>
      </c>
      <c r="J37" s="11" t="n">
        <v>501600</v>
      </c>
      <c r="K37" s="11" t="n">
        <v>501600</v>
      </c>
      <c r="L37" s="12" t="n">
        <v>499967.57</v>
      </c>
      <c r="M37" s="12"/>
      <c r="N37" s="12"/>
      <c r="O37" s="12"/>
      <c r="P37" s="15" t="n">
        <f aca="false">SUM(D37:O37)</f>
        <v>3873751.71</v>
      </c>
    </row>
    <row r="38" customFormat="false" ht="17.45" hidden="false" customHeight="true" outlineLevel="0" collapsed="false">
      <c r="A38" s="10" t="n">
        <v>333904700</v>
      </c>
      <c r="B38" s="10" t="s">
        <v>54</v>
      </c>
      <c r="C38" s="11" t="n">
        <v>51020</v>
      </c>
      <c r="D38" s="11" t="n">
        <v>3780.9</v>
      </c>
      <c r="E38" s="11" t="n">
        <v>0</v>
      </c>
      <c r="F38" s="11" t="n">
        <v>0</v>
      </c>
      <c r="G38" s="11" t="n">
        <v>0</v>
      </c>
      <c r="H38" s="11" t="n">
        <v>0</v>
      </c>
      <c r="I38" s="11" t="n">
        <v>0</v>
      </c>
      <c r="J38" s="11" t="n">
        <v>0</v>
      </c>
      <c r="K38" s="11" t="n">
        <v>0</v>
      </c>
      <c r="L38" s="12" t="n">
        <v>0</v>
      </c>
      <c r="M38" s="12"/>
      <c r="N38" s="12"/>
      <c r="O38" s="12"/>
      <c r="P38" s="15" t="n">
        <f aca="false">SUM(D38:O38)</f>
        <v>3780.9</v>
      </c>
    </row>
    <row r="39" customFormat="false" ht="17.45" hidden="false" customHeight="true" outlineLevel="0" collapsed="false">
      <c r="A39" s="10" t="n">
        <v>333904800</v>
      </c>
      <c r="B39" s="10" t="s">
        <v>55</v>
      </c>
      <c r="C39" s="11" t="n">
        <v>1000</v>
      </c>
      <c r="D39" s="11" t="n">
        <v>0</v>
      </c>
      <c r="E39" s="11" t="n">
        <v>0</v>
      </c>
      <c r="F39" s="11" t="n">
        <v>0</v>
      </c>
      <c r="G39" s="11" t="n">
        <v>0</v>
      </c>
      <c r="H39" s="11" t="n">
        <v>0</v>
      </c>
      <c r="I39" s="11" t="n">
        <v>0</v>
      </c>
      <c r="J39" s="11" t="n">
        <v>0</v>
      </c>
      <c r="K39" s="11" t="n">
        <v>0</v>
      </c>
      <c r="L39" s="12" t="n">
        <v>0</v>
      </c>
      <c r="M39" s="12"/>
      <c r="N39" s="12"/>
      <c r="O39" s="12"/>
      <c r="P39" s="15" t="n">
        <f aca="false">SUM(D39:O39)</f>
        <v>0</v>
      </c>
    </row>
    <row r="40" s="16" customFormat="true" ht="17.45" hidden="false" customHeight="true" outlineLevel="0" collapsed="false">
      <c r="A40" s="10" t="n">
        <v>333904900</v>
      </c>
      <c r="B40" s="10" t="s">
        <v>56</v>
      </c>
      <c r="C40" s="11" t="n">
        <v>1000</v>
      </c>
      <c r="D40" s="11" t="n">
        <v>0</v>
      </c>
      <c r="E40" s="11" t="n">
        <v>0</v>
      </c>
      <c r="F40" s="11" t="n">
        <v>0</v>
      </c>
      <c r="G40" s="11" t="n">
        <v>0</v>
      </c>
      <c r="H40" s="11" t="n">
        <v>0</v>
      </c>
      <c r="I40" s="11" t="n">
        <v>0</v>
      </c>
      <c r="J40" s="11" t="n">
        <v>0</v>
      </c>
      <c r="K40" s="11" t="n">
        <v>0</v>
      </c>
      <c r="L40" s="12" t="n">
        <v>0</v>
      </c>
      <c r="M40" s="12"/>
      <c r="N40" s="12"/>
      <c r="O40" s="12"/>
      <c r="P40" s="15" t="n">
        <f aca="false">SUM(D40:O40)</f>
        <v>0</v>
      </c>
    </row>
    <row r="41" customFormat="false" ht="17.45" hidden="false" customHeight="true" outlineLevel="0" collapsed="false">
      <c r="A41" s="10" t="n">
        <v>333909200</v>
      </c>
      <c r="B41" s="10" t="s">
        <v>33</v>
      </c>
      <c r="C41" s="11" t="n">
        <v>1200</v>
      </c>
      <c r="D41" s="11" t="n">
        <v>0</v>
      </c>
      <c r="E41" s="11" t="n">
        <v>333.32</v>
      </c>
      <c r="F41" s="11" t="n">
        <v>0</v>
      </c>
      <c r="G41" s="11" t="n">
        <v>0</v>
      </c>
      <c r="H41" s="11" t="n">
        <v>0</v>
      </c>
      <c r="I41" s="11" t="n">
        <v>0</v>
      </c>
      <c r="J41" s="11" t="n">
        <v>0</v>
      </c>
      <c r="K41" s="11" t="n">
        <v>800</v>
      </c>
      <c r="L41" s="12" t="n">
        <v>0</v>
      </c>
      <c r="M41" s="12"/>
      <c r="N41" s="12"/>
      <c r="O41" s="12"/>
      <c r="P41" s="15" t="n">
        <f aca="false">SUM(D41:O41)</f>
        <v>1133.32</v>
      </c>
    </row>
    <row r="42" s="14" customFormat="true" ht="17.45" hidden="false" customHeight="true" outlineLevel="0" collapsed="false">
      <c r="A42" s="10" t="n">
        <v>333914700</v>
      </c>
      <c r="B42" s="10" t="s">
        <v>57</v>
      </c>
      <c r="C42" s="11" t="n">
        <v>20000</v>
      </c>
      <c r="D42" s="11" t="n">
        <v>0</v>
      </c>
      <c r="E42" s="11" t="n">
        <v>0</v>
      </c>
      <c r="F42" s="11" t="n">
        <v>15.63</v>
      </c>
      <c r="G42" s="11" t="n">
        <v>748.81</v>
      </c>
      <c r="H42" s="11" t="n">
        <v>0</v>
      </c>
      <c r="I42" s="11" t="n">
        <v>0</v>
      </c>
      <c r="J42" s="11" t="n">
        <v>31.26</v>
      </c>
      <c r="K42" s="11" t="n">
        <v>0</v>
      </c>
      <c r="L42" s="12" t="n">
        <v>0</v>
      </c>
      <c r="M42" s="12"/>
      <c r="N42" s="12"/>
      <c r="O42" s="12"/>
      <c r="P42" s="15" t="n">
        <f aca="false">SUM(D42:O42)</f>
        <v>795.7</v>
      </c>
    </row>
    <row r="43" customFormat="false" ht="17.45" hidden="false" customHeight="true" outlineLevel="0" collapsed="false">
      <c r="A43" s="17"/>
      <c r="B43" s="17"/>
      <c r="C43" s="17" t="n">
        <v>62.88</v>
      </c>
      <c r="D43" s="17" t="n">
        <v>0</v>
      </c>
      <c r="E43" s="17" t="n">
        <v>0</v>
      </c>
      <c r="F43" s="17" t="n">
        <v>0</v>
      </c>
      <c r="G43" s="17" t="n">
        <v>0</v>
      </c>
      <c r="H43" s="17" t="n">
        <v>0</v>
      </c>
      <c r="I43" s="17" t="n">
        <v>0</v>
      </c>
      <c r="J43" s="17" t="n">
        <v>0</v>
      </c>
      <c r="K43" s="17" t="n">
        <v>0</v>
      </c>
      <c r="L43" s="17" t="n">
        <v>0</v>
      </c>
      <c r="M43" s="17" t="n">
        <v>0</v>
      </c>
      <c r="N43" s="17"/>
      <c r="O43" s="17"/>
      <c r="P43" s="17"/>
    </row>
    <row r="44" s="5" customFormat="true" ht="35.1" hidden="false" customHeight="true" outlineLevel="0" collapsed="false">
      <c r="A44" s="3" t="s">
        <v>1</v>
      </c>
      <c r="B44" s="3"/>
      <c r="C44" s="3" t="s">
        <v>2</v>
      </c>
      <c r="D44" s="4" t="s">
        <v>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="6" customFormat="true" ht="19.35" hidden="false" customHeight="true" outlineLevel="0" collapsed="false">
      <c r="A45" s="3" t="s">
        <v>4</v>
      </c>
      <c r="B45" s="3"/>
      <c r="C45" s="3" t="s">
        <v>5</v>
      </c>
      <c r="D45" s="4" t="s">
        <v>6</v>
      </c>
      <c r="E45" s="4" t="s">
        <v>7</v>
      </c>
      <c r="F45" s="4" t="s">
        <v>8</v>
      </c>
      <c r="G45" s="4" t="s">
        <v>9</v>
      </c>
      <c r="H45" s="4" t="s">
        <v>10</v>
      </c>
      <c r="I45" s="4" t="s">
        <v>11</v>
      </c>
      <c r="J45" s="4" t="s">
        <v>12</v>
      </c>
      <c r="K45" s="4" t="s">
        <v>13</v>
      </c>
      <c r="L45" s="4" t="s">
        <v>14</v>
      </c>
      <c r="M45" s="4" t="s">
        <v>15</v>
      </c>
      <c r="N45" s="4" t="s">
        <v>16</v>
      </c>
      <c r="O45" s="4" t="s">
        <v>17</v>
      </c>
      <c r="P45" s="4" t="s">
        <v>18</v>
      </c>
    </row>
    <row r="46" customFormat="false" ht="17.45" hidden="false" customHeight="true" outlineLevel="0" collapsed="false">
      <c r="A46" s="3"/>
      <c r="B46" s="3"/>
      <c r="C46" s="7" t="n">
        <f aca="false">SUM(C49:C54)</f>
        <v>7349130</v>
      </c>
      <c r="D46" s="7" t="n">
        <f aca="false">SUM(D49:D54)</f>
        <v>446280.12</v>
      </c>
      <c r="E46" s="8" t="n">
        <f aca="false">SUM(E51:E54)</f>
        <v>37153.33</v>
      </c>
      <c r="F46" s="8" t="n">
        <f aca="false">SUM(F51:F54)</f>
        <v>6853.32</v>
      </c>
      <c r="G46" s="8" t="n">
        <f aca="false">SUM(G51:G54)</f>
        <v>11340.33</v>
      </c>
      <c r="H46" s="8" t="n">
        <f aca="false">SUM(H51:H54)</f>
        <v>260840.32</v>
      </c>
      <c r="I46" s="8" t="n">
        <f aca="false">SUM(I51:I54)</f>
        <v>828250.23</v>
      </c>
      <c r="J46" s="8" t="n">
        <f aca="false">SUM(J51:J54)</f>
        <v>264650</v>
      </c>
      <c r="K46" s="8" t="n">
        <f aca="false">SUM(K51:K54)</f>
        <v>0</v>
      </c>
      <c r="L46" s="8" t="n">
        <f aca="false">SUM(L51:L54)</f>
        <v>14026.57</v>
      </c>
      <c r="M46" s="8" t="n">
        <f aca="false">SUM(M51:M54)</f>
        <v>0</v>
      </c>
      <c r="N46" s="8" t="n">
        <f aca="false">SUM(N51:N54)</f>
        <v>0</v>
      </c>
      <c r="O46" s="8" t="n">
        <f aca="false">SUM(O51:O54)</f>
        <v>0</v>
      </c>
      <c r="P46" s="8" t="n">
        <f aca="false">SUM(D46:O46)</f>
        <v>1869394.22</v>
      </c>
    </row>
    <row r="47" s="18" customFormat="true" ht="17.45" hidden="false" customHeight="true" outlineLevel="0" collapsed="false">
      <c r="A47" s="9" t="s">
        <v>58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s="18" customFormat="true" ht="17.45" hidden="false" customHeight="true" outlineLevel="0" collapsed="false">
      <c r="A48" s="19" t="s">
        <v>59</v>
      </c>
      <c r="B48" s="19" t="s">
        <v>60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="18" customFormat="true" ht="17.45" hidden="false" customHeight="true" outlineLevel="0" collapsed="false">
      <c r="A49" s="19" t="n">
        <v>344405200</v>
      </c>
      <c r="B49" s="10" t="s">
        <v>61</v>
      </c>
      <c r="C49" s="11" t="n">
        <v>50000</v>
      </c>
      <c r="D49" s="11" t="n">
        <v>0</v>
      </c>
      <c r="E49" s="11" t="n">
        <v>0</v>
      </c>
      <c r="F49" s="11" t="n">
        <v>0</v>
      </c>
      <c r="G49" s="11" t="n">
        <v>0</v>
      </c>
      <c r="H49" s="11" t="n">
        <v>0</v>
      </c>
      <c r="I49" s="11" t="n">
        <v>0</v>
      </c>
      <c r="J49" s="11" t="n">
        <v>0</v>
      </c>
      <c r="K49" s="11" t="n">
        <v>0</v>
      </c>
      <c r="L49" s="11" t="n">
        <v>0</v>
      </c>
      <c r="M49" s="11"/>
      <c r="N49" s="11"/>
      <c r="O49" s="12"/>
      <c r="P49" s="20" t="n">
        <f aca="false">SUM(D49:O49)</f>
        <v>0</v>
      </c>
    </row>
    <row r="50" s="14" customFormat="true" ht="17.45" hidden="false" customHeight="true" outlineLevel="0" collapsed="false">
      <c r="A50" s="10" t="s">
        <v>62</v>
      </c>
      <c r="B50" s="10" t="s">
        <v>60</v>
      </c>
      <c r="C50" s="10"/>
      <c r="D50" s="10"/>
      <c r="E50" s="10"/>
      <c r="F50" s="10"/>
      <c r="G50" s="10"/>
      <c r="H50" s="10"/>
      <c r="I50" s="11"/>
      <c r="J50" s="10"/>
      <c r="K50" s="10"/>
      <c r="L50" s="10"/>
      <c r="M50" s="10"/>
      <c r="N50" s="10"/>
      <c r="O50" s="10"/>
      <c r="P50" s="20" t="n">
        <f aca="false">SUM(D50:O50)</f>
        <v>0</v>
      </c>
    </row>
    <row r="51" customFormat="false" ht="17.45" hidden="false" customHeight="true" outlineLevel="0" collapsed="false">
      <c r="A51" s="10" t="s">
        <v>63</v>
      </c>
      <c r="B51" s="10" t="s">
        <v>51</v>
      </c>
      <c r="C51" s="11" t="n">
        <v>194000</v>
      </c>
      <c r="D51" s="11" t="n">
        <v>0</v>
      </c>
      <c r="E51" s="11" t="n">
        <v>0</v>
      </c>
      <c r="F51" s="11" t="n">
        <v>0</v>
      </c>
      <c r="G51" s="11" t="n">
        <v>0</v>
      </c>
      <c r="H51" s="11" t="n">
        <v>0</v>
      </c>
      <c r="I51" s="11" t="n">
        <v>0</v>
      </c>
      <c r="J51" s="11" t="n">
        <v>0</v>
      </c>
      <c r="K51" s="11" t="n">
        <v>0</v>
      </c>
      <c r="L51" s="11" t="n">
        <v>0</v>
      </c>
      <c r="M51" s="12"/>
      <c r="N51" s="12"/>
      <c r="O51" s="12"/>
      <c r="P51" s="20" t="n">
        <f aca="false">SUM(D51:O51)</f>
        <v>0</v>
      </c>
    </row>
    <row r="52" customFormat="false" ht="17.45" hidden="false" customHeight="true" outlineLevel="0" collapsed="false">
      <c r="A52" s="10" t="n">
        <v>344904000</v>
      </c>
      <c r="B52" s="10" t="s">
        <v>52</v>
      </c>
      <c r="C52" s="11" t="n">
        <v>206000</v>
      </c>
      <c r="D52" s="11" t="n">
        <v>4996.44</v>
      </c>
      <c r="E52" s="11" t="n">
        <v>5353.33</v>
      </c>
      <c r="F52" s="11" t="n">
        <v>5353.33</v>
      </c>
      <c r="G52" s="11" t="n">
        <v>5353.33</v>
      </c>
      <c r="H52" s="11" t="n">
        <v>5710.34</v>
      </c>
      <c r="I52" s="11" t="n">
        <v>0</v>
      </c>
      <c r="J52" s="11" t="n">
        <v>0</v>
      </c>
      <c r="K52" s="11" t="n">
        <v>0</v>
      </c>
      <c r="L52" s="11" t="n">
        <v>11566.57</v>
      </c>
      <c r="M52" s="12"/>
      <c r="N52" s="12"/>
      <c r="O52" s="12"/>
      <c r="P52" s="20" t="n">
        <f aca="false">SUM(D52:O52)</f>
        <v>38333.34</v>
      </c>
    </row>
    <row r="53" customFormat="false" ht="17.45" hidden="false" customHeight="true" outlineLevel="0" collapsed="false">
      <c r="A53" s="10" t="s">
        <v>64</v>
      </c>
      <c r="B53" s="10" t="s">
        <v>65</v>
      </c>
      <c r="C53" s="11" t="n">
        <v>3964130</v>
      </c>
      <c r="D53" s="11" t="n">
        <v>222762.18</v>
      </c>
      <c r="E53" s="11" t="n">
        <v>0</v>
      </c>
      <c r="F53" s="11" t="n">
        <v>0</v>
      </c>
      <c r="G53" s="11" t="n">
        <v>0</v>
      </c>
      <c r="H53" s="11" t="n">
        <v>158123.98</v>
      </c>
      <c r="I53" s="11" t="n">
        <v>0</v>
      </c>
      <c r="J53" s="11" t="n">
        <v>0</v>
      </c>
      <c r="K53" s="11" t="n">
        <v>0</v>
      </c>
      <c r="L53" s="11" t="n">
        <v>0</v>
      </c>
      <c r="M53" s="12"/>
      <c r="N53" s="12"/>
      <c r="O53" s="12"/>
      <c r="P53" s="20" t="n">
        <f aca="false">SUM(D53:O53)</f>
        <v>380886.16</v>
      </c>
    </row>
    <row r="54" customFormat="false" ht="17.45" hidden="false" customHeight="true" outlineLevel="0" collapsed="false">
      <c r="A54" s="10" t="s">
        <v>66</v>
      </c>
      <c r="B54" s="10" t="s">
        <v>61</v>
      </c>
      <c r="C54" s="11" t="n">
        <v>2935000</v>
      </c>
      <c r="D54" s="11" t="n">
        <v>218521.5</v>
      </c>
      <c r="E54" s="11" t="n">
        <v>31800</v>
      </c>
      <c r="F54" s="11" t="n">
        <v>1499.99</v>
      </c>
      <c r="G54" s="11" t="n">
        <v>5987</v>
      </c>
      <c r="H54" s="11" t="n">
        <v>97006</v>
      </c>
      <c r="I54" s="11" t="n">
        <v>828250.23</v>
      </c>
      <c r="J54" s="11" t="n">
        <v>264650</v>
      </c>
      <c r="K54" s="11" t="n">
        <v>0</v>
      </c>
      <c r="L54" s="11" t="n">
        <v>2460</v>
      </c>
      <c r="M54" s="12"/>
      <c r="N54" s="12"/>
      <c r="O54" s="12"/>
      <c r="P54" s="20" t="n">
        <f aca="false">SUM(D54:O54)</f>
        <v>1450174.72</v>
      </c>
    </row>
    <row r="55" s="21" customFormat="true" ht="17.45" hidden="false" customHeight="true" outlineLevel="0" collapsed="false">
      <c r="B55" s="22" t="s">
        <v>67</v>
      </c>
      <c r="C55" s="23" t="n">
        <f aca="false">SUM(C5,C20,C46)</f>
        <v>177941031</v>
      </c>
      <c r="D55" s="23" t="n">
        <f aca="false">SUM(D5,D20,D46)</f>
        <v>13439200.77</v>
      </c>
      <c r="E55" s="24" t="n">
        <f aca="false">SUM(E5,E20,E46)</f>
        <v>14039984.89</v>
      </c>
      <c r="F55" s="24" t="n">
        <f aca="false">SUM(F5,F20,F46)</f>
        <v>14132161.53</v>
      </c>
      <c r="G55" s="24" t="n">
        <f aca="false">SUM(G5,G20,G46)</f>
        <v>13446258.97</v>
      </c>
      <c r="H55" s="24" t="n">
        <f aca="false">SUM(H5,H20,H46)</f>
        <v>13589712.19</v>
      </c>
      <c r="I55" s="24" t="n">
        <f aca="false">SUM(I5,I20,I46)</f>
        <v>12060324.17</v>
      </c>
      <c r="J55" s="24" t="n">
        <f aca="false">SUM(J5,J20,J46)</f>
        <v>15355689.57</v>
      </c>
      <c r="K55" s="24" t="n">
        <f aca="false">SUM(K5,K20,K46)</f>
        <v>13362778.58</v>
      </c>
      <c r="L55" s="24" t="n">
        <f aca="false">SUM(L5,L20,L46)</f>
        <v>11708566.76</v>
      </c>
      <c r="M55" s="24" t="n">
        <f aca="false">SUM(M5,M20,M46)</f>
        <v>0</v>
      </c>
      <c r="N55" s="24" t="n">
        <f aca="false">SUM(N5,N20,N46)</f>
        <v>0</v>
      </c>
      <c r="O55" s="24" t="n">
        <f aca="false">SUM(O5,O20,O46)</f>
        <v>0</v>
      </c>
      <c r="P55" s="24" t="n">
        <f aca="false">P5+P20+P46</f>
        <v>121134677.43</v>
      </c>
    </row>
    <row r="56" customFormat="false" ht="17.45" hidden="false" customHeight="true" outlineLevel="0" collapsed="false">
      <c r="B56" s="25" t="s">
        <v>68</v>
      </c>
      <c r="C56" s="26" t="s">
        <v>69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customFormat="false" ht="17.45" hidden="false" customHeight="true" outlineLevel="0" collapsed="false">
      <c r="B57" s="27" t="s">
        <v>70</v>
      </c>
      <c r="C57" s="28" t="s">
        <v>71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1"/>
    </row>
    <row r="58" customFormat="false" ht="17.45" hidden="false" customHeight="true" outlineLevel="0" collapsed="false">
      <c r="B58" s="32" t="s">
        <v>72</v>
      </c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="35" customFormat="true" ht="17.45" hidden="false" customHeight="true" outlineLevel="0" collapsed="false">
      <c r="B59" s="36" t="s">
        <v>73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</row>
    <row r="60" s="35" customFormat="true" ht="17.45" hidden="false" customHeight="true" outlineLevel="0" collapsed="false">
      <c r="B60" s="36" t="s">
        <v>74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</row>
    <row r="61" s="35" customFormat="true" ht="17.45" hidden="false" customHeight="true" outlineLevel="0" collapsed="false">
      <c r="B61" s="36" t="s">
        <v>75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customFormat="false" ht="17.45" hidden="false" customHeight="true" outlineLevel="0" collapsed="false">
      <c r="B62" s="37" t="s">
        <v>76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customFormat="false" ht="34.5" hidden="false" customHeight="true" outlineLevel="0" collapsed="false">
      <c r="B63" s="36" t="s">
        <v>77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customFormat="false" ht="17.45" hidden="false" customHeight="true" outlineLevel="0" collapsed="false">
      <c r="B64" s="37" t="s">
        <v>78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customFormat="false" ht="17.45" hidden="false" customHeight="true" outlineLevel="0" collapsed="false">
      <c r="B65" s="36" t="s">
        <v>79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</row>
    <row r="66" customFormat="false" ht="33.75" hidden="false" customHeight="true" outlineLevel="0" collapsed="false">
      <c r="B66" s="36" t="s">
        <v>80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</sheetData>
  <mergeCells count="26">
    <mergeCell ref="A3:B3"/>
    <mergeCell ref="D3:P3"/>
    <mergeCell ref="A4:B5"/>
    <mergeCell ref="A6:P6"/>
    <mergeCell ref="A7:P7"/>
    <mergeCell ref="A17:P17"/>
    <mergeCell ref="A18:B18"/>
    <mergeCell ref="D18:P18"/>
    <mergeCell ref="A19:B20"/>
    <mergeCell ref="A21:P21"/>
    <mergeCell ref="A22:P22"/>
    <mergeCell ref="A43:P43"/>
    <mergeCell ref="A44:B44"/>
    <mergeCell ref="D44:P44"/>
    <mergeCell ref="A45:B46"/>
    <mergeCell ref="A47:P47"/>
    <mergeCell ref="A48:P48"/>
    <mergeCell ref="C56:P56"/>
    <mergeCell ref="B59:P59"/>
    <mergeCell ref="B60:P60"/>
    <mergeCell ref="B61:P61"/>
    <mergeCell ref="B62:P62"/>
    <mergeCell ref="B63:P63"/>
    <mergeCell ref="B64:P64"/>
    <mergeCell ref="B65:P65"/>
    <mergeCell ref="B66:P66"/>
  </mergeCells>
  <printOptions headings="false" gridLines="false" gridLinesSet="true" horizontalCentered="true" verticalCentered="false"/>
  <pageMargins left="0.315277777777778" right="0.315277777777778" top="0.7875" bottom="0.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265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2015-02-04T16:47:47Z</dcterms:created>
  <dc:creator>MPE</dc:creator>
  <dc:description/>
  <dc:language>pt-BR</dc:language>
  <cp:lastModifiedBy/>
  <cp:lastPrinted>2015-07-02T14:05:19Z</cp:lastPrinted>
  <dcterms:modified xsi:type="dcterms:W3CDTF">2020-10-19T20:03:02Z</dcterms:modified>
  <cp:revision>115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